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smr\Ajuntament$\Serveis Interns\Recursos humans\DECRET ALCALDIA\DECRET_2025\CONVOCATÒRIES\SELECCIÓ\LABORAL\Bibliotecari-ària\"/>
    </mc:Choice>
  </mc:AlternateContent>
  <xr:revisionPtr revIDLastSave="0" documentId="13_ncr:1_{429FD972-E016-4FB3-9953-CDDECAFE702A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2" i="1" l="1"/>
  <c r="I50" i="1"/>
  <c r="I54" i="1"/>
  <c r="I61" i="1"/>
  <c r="I60" i="1"/>
  <c r="I59" i="1"/>
  <c r="I55" i="1"/>
  <c r="I56" i="1" s="1"/>
  <c r="H33" i="1" l="1"/>
  <c r="H34" i="1"/>
  <c r="H35" i="1"/>
  <c r="H36" i="1"/>
  <c r="H37" i="1"/>
  <c r="H38" i="1"/>
  <c r="H39" i="1"/>
  <c r="H40" i="1"/>
  <c r="H41" i="1"/>
  <c r="H42" i="1"/>
  <c r="H32" i="1"/>
  <c r="I22" i="1"/>
  <c r="I23" i="1"/>
  <c r="I24" i="1"/>
  <c r="I25" i="1"/>
  <c r="I26" i="1"/>
  <c r="I27" i="1"/>
  <c r="I21" i="1"/>
  <c r="I12" i="1"/>
  <c r="I13" i="1"/>
  <c r="I14" i="1"/>
  <c r="I15" i="1"/>
  <c r="I16" i="1"/>
  <c r="I17" i="1"/>
  <c r="I11" i="1"/>
  <c r="I28" i="1" l="1"/>
  <c r="I18" i="1"/>
  <c r="I29" i="1" s="1"/>
  <c r="I49" i="1"/>
  <c r="I48" i="1"/>
  <c r="I47" i="1"/>
  <c r="I46" i="1"/>
  <c r="I42" i="1"/>
  <c r="I41" i="1"/>
  <c r="I40" i="1"/>
  <c r="I39" i="1"/>
  <c r="I38" i="1"/>
  <c r="I37" i="1"/>
  <c r="I36" i="1"/>
  <c r="I35" i="1"/>
  <c r="I34" i="1"/>
  <c r="I33" i="1"/>
  <c r="I32" i="1"/>
  <c r="I51" i="1" l="1"/>
  <c r="I43" i="1" a="1"/>
  <c r="I43" i="1" s="1"/>
  <c r="I6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<sst xmlns="http://schemas.openxmlformats.org/spreadsheetml/2006/main" count="51" uniqueCount="35">
  <si>
    <t>Full d'autoavaluació  _ Fase de mèrits</t>
  </si>
  <si>
    <t>DADES PERSONALS</t>
  </si>
  <si>
    <t>MÈRITS</t>
  </si>
  <si>
    <t>Observacions</t>
  </si>
  <si>
    <t>Anys</t>
  </si>
  <si>
    <t>Mesos</t>
  </si>
  <si>
    <t>Autobarem</t>
  </si>
  <si>
    <t>Tribunal</t>
  </si>
  <si>
    <t>TOTAL</t>
  </si>
  <si>
    <t xml:space="preserve"> </t>
  </si>
  <si>
    <t>Títol</t>
  </si>
  <si>
    <t>Any expedició diploma</t>
  </si>
  <si>
    <t>Hores</t>
  </si>
  <si>
    <t>TOTAL FORMACIÓ</t>
  </si>
  <si>
    <t>Puntuació</t>
  </si>
  <si>
    <t>Titulació</t>
  </si>
  <si>
    <t>TOTAL TITULACIONS</t>
  </si>
  <si>
    <t>TOTAL PUNTUACIÓ MÈRITS</t>
  </si>
  <si>
    <t>Nom de l'administració i plaça/lloc de treball</t>
  </si>
  <si>
    <t>Nom de l'entitat/empresa i plaça/lloc de treball</t>
  </si>
  <si>
    <t>TOTAL EXPERIÈNCIA</t>
  </si>
  <si>
    <t>Certificat</t>
  </si>
  <si>
    <t>TOTAL CATALÀ</t>
  </si>
  <si>
    <t>TOTAL ACTIC</t>
  </si>
  <si>
    <r>
      <t xml:space="preserve">NOM I COGNOMS </t>
    </r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Arial"/>
        <family val="2"/>
      </rPr>
      <t xml:space="preserve"> </t>
    </r>
  </si>
  <si>
    <r>
      <t xml:space="preserve">DNI </t>
    </r>
    <r>
      <rPr>
        <b/>
        <sz val="10"/>
        <color rgb="FFFF0000"/>
        <rFont val="Arial"/>
        <family val="2"/>
      </rPr>
      <t>*</t>
    </r>
  </si>
  <si>
    <t>Bibliotecari/ària</t>
  </si>
  <si>
    <t>Serveis efectius prestats a les administracions públiques com a bibliotecari/ària, subgrup A1 o A2, en règim funcionarial o laboral, desenvolupant les funcions relacionades amb el lloc de treball: 0,35 punts per mes complet treballat</t>
  </si>
  <si>
    <t>Serveis efectius prestats en entitats vinculades o dependents de les administracions públiques (sector públic) com a bibliotecari/ària, subgrup A1 o A2, en règim funcionarial o laboral, desenvolupant les funcions relacionades amb el lloc de treball: 0,10 punts per mes complet treballat</t>
  </si>
  <si>
    <t>Certificats de llengua catalana (màxim 1 punt):</t>
  </si>
  <si>
    <t>Certificats de coneixement en ofimàtica i tecnologies de la informació i de la comunicació (màxim 0,5 punts)</t>
  </si>
  <si>
    <r>
      <t xml:space="preserve">DENOMINACIÓ LLOC DE TREBALL </t>
    </r>
    <r>
      <rPr>
        <b/>
        <sz val="10"/>
        <color rgb="FFFF0000"/>
        <rFont val="Arial"/>
        <family val="2"/>
      </rPr>
      <t>*</t>
    </r>
  </si>
  <si>
    <t xml:space="preserve">EXPERIÈNCIA (màxim 18 punts): </t>
  </si>
  <si>
    <r>
      <t xml:space="preserve">Titulacions acadèmiques diferents de l’exigida, que tinguin relació directa amb el lloc de treball (màxim </t>
    </r>
    <r>
      <rPr>
        <b/>
        <sz val="10"/>
        <rFont val="Arial"/>
        <family val="2"/>
      </rPr>
      <t>4,5 punts):</t>
    </r>
  </si>
  <si>
    <r>
      <t xml:space="preserve">Cursos de formació i de perfeccionament (màxim </t>
    </r>
    <r>
      <rPr>
        <b/>
        <sz val="10"/>
        <rFont val="Arial"/>
        <family val="2"/>
      </rPr>
      <t>4 punts):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</si>
</sst>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sz val="11"/>
      <color rgb="FF000000"/>
      <name val="Arial"/>
      <family val="2"/>
      <charset val="1"/>
    </font>
    <font>
      <sz val="11"/>
      <color rgb="FF000000"/>
      <name val="Arial"/>
      <family val="2"/>
    </font>
    <font>
      <sz val="11"/>
      <color rgb="FF000000"/>
      <name val="Symbol"/>
      <family val="1"/>
      <charset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BFBFBF"/>
        <bgColor rgb="FFD0CECE"/>
      </patternFill>
    </fill>
    <fill>
      <patternFill patternType="solid">
        <fgColor rgb="FFD0CECE"/>
        <bgColor rgb="FFD9D9D9"/>
      </patternFill>
    </fill>
    <fill>
      <patternFill patternType="solid">
        <fgColor rgb="FFD9D9D9"/>
        <bgColor rgb="FFD0CECE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rgb="FFD0CECE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 applyProtection="1">
      <alignment horizontal="center" vertical="center" wrapText="1"/>
      <protection locked="0"/>
    </xf>
    <xf numFmtId="0" fontId="8" fillId="5" borderId="4" xfId="0" applyFont="1" applyFill="1" applyBorder="1" applyAlignment="1" applyProtection="1">
      <alignment horizontal="center" vertical="center" wrapText="1"/>
      <protection locked="0"/>
    </xf>
    <xf numFmtId="2" fontId="6" fillId="3" borderId="4" xfId="0" applyNumberFormat="1" applyFont="1" applyFill="1" applyBorder="1" applyAlignment="1">
      <alignment horizontal="right" vertical="center" wrapText="1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2" fontId="6" fillId="3" borderId="13" xfId="0" applyNumberFormat="1" applyFont="1" applyFill="1" applyBorder="1" applyAlignment="1">
      <alignment horizontal="right" vertical="center" wrapText="1"/>
    </xf>
    <xf numFmtId="2" fontId="6" fillId="4" borderId="4" xfId="0" applyNumberFormat="1" applyFont="1" applyFill="1" applyBorder="1" applyAlignment="1">
      <alignment horizontal="right" vertical="center" wrapText="1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4" borderId="5" xfId="0" applyFont="1" applyFill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6" fillId="0" borderId="15" xfId="0" applyFont="1" applyBorder="1" applyProtection="1">
      <protection locked="0"/>
    </xf>
    <xf numFmtId="2" fontId="6" fillId="0" borderId="16" xfId="0" applyNumberFormat="1" applyFont="1" applyBorder="1" applyAlignment="1" applyProtection="1">
      <alignment horizontal="center"/>
      <protection locked="0"/>
    </xf>
    <xf numFmtId="2" fontId="8" fillId="0" borderId="13" xfId="0" applyNumberFormat="1" applyFont="1" applyBorder="1" applyAlignment="1" applyProtection="1">
      <alignment horizontal="center"/>
      <protection locked="0"/>
    </xf>
    <xf numFmtId="2" fontId="6" fillId="3" borderId="4" xfId="0" applyNumberFormat="1" applyFont="1" applyFill="1" applyBorder="1"/>
    <xf numFmtId="0" fontId="6" fillId="4" borderId="11" xfId="0" applyFont="1" applyFill="1" applyBorder="1"/>
    <xf numFmtId="0" fontId="8" fillId="0" borderId="13" xfId="0" applyFont="1" applyBorder="1" applyAlignment="1" applyProtection="1">
      <alignment horizontal="center"/>
      <protection locked="0"/>
    </xf>
    <xf numFmtId="2" fontId="8" fillId="0" borderId="16" xfId="0" applyNumberFormat="1" applyFont="1" applyBorder="1" applyAlignment="1" applyProtection="1">
      <alignment horizontal="center"/>
      <protection locked="0"/>
    </xf>
    <xf numFmtId="2" fontId="8" fillId="0" borderId="13" xfId="0" applyNumberFormat="1" applyFont="1" applyBorder="1" applyAlignment="1">
      <alignment horizontal="center"/>
    </xf>
    <xf numFmtId="0" fontId="8" fillId="5" borderId="13" xfId="0" applyFont="1" applyFill="1" applyBorder="1" applyAlignment="1" applyProtection="1">
      <alignment horizontal="center"/>
      <protection locked="0"/>
    </xf>
    <xf numFmtId="0" fontId="8" fillId="3" borderId="11" xfId="0" applyFont="1" applyFill="1" applyBorder="1"/>
    <xf numFmtId="0" fontId="8" fillId="0" borderId="13" xfId="0" applyFont="1" applyBorder="1" applyAlignment="1" applyProtection="1">
      <alignment horizontal="left"/>
      <protection locked="0"/>
    </xf>
    <xf numFmtId="2" fontId="6" fillId="3" borderId="4" xfId="0" applyNumberFormat="1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2" fontId="6" fillId="8" borderId="4" xfId="0" applyNumberFormat="1" applyFont="1" applyFill="1" applyBorder="1"/>
    <xf numFmtId="0" fontId="6" fillId="4" borderId="5" xfId="0" applyFont="1" applyFill="1" applyBorder="1" applyAlignment="1">
      <alignment horizontal="center"/>
    </xf>
    <xf numFmtId="0" fontId="8" fillId="7" borderId="5" xfId="0" applyFont="1" applyFill="1" applyBorder="1"/>
    <xf numFmtId="0" fontId="6" fillId="9" borderId="11" xfId="0" applyFont="1" applyFill="1" applyBorder="1" applyAlignment="1">
      <alignment horizontal="center"/>
    </xf>
    <xf numFmtId="2" fontId="6" fillId="3" borderId="18" xfId="0" applyNumberFormat="1" applyFont="1" applyFill="1" applyBorder="1"/>
    <xf numFmtId="0" fontId="8" fillId="3" borderId="19" xfId="0" applyFont="1" applyFill="1" applyBorder="1"/>
    <xf numFmtId="0" fontId="6" fillId="3" borderId="17" xfId="0" applyFont="1" applyFill="1" applyBorder="1" applyAlignment="1">
      <alignment horizontal="right"/>
    </xf>
    <xf numFmtId="0" fontId="6" fillId="3" borderId="20" xfId="0" applyFont="1" applyFill="1" applyBorder="1" applyAlignment="1">
      <alignment horizontal="right"/>
    </xf>
    <xf numFmtId="0" fontId="6" fillId="3" borderId="21" xfId="0" applyFont="1" applyFill="1" applyBorder="1" applyAlignment="1">
      <alignment horizontal="right"/>
    </xf>
    <xf numFmtId="0" fontId="6" fillId="3" borderId="12" xfId="0" applyFont="1" applyFill="1" applyBorder="1" applyAlignment="1">
      <alignment horizontal="right"/>
    </xf>
    <xf numFmtId="0" fontId="6" fillId="5" borderId="3" xfId="0" applyFont="1" applyFill="1" applyBorder="1" applyAlignment="1">
      <alignment horizontal="left" vertical="center" wrapText="1"/>
    </xf>
    <xf numFmtId="0" fontId="6" fillId="5" borderId="15" xfId="0" applyFont="1" applyFill="1" applyBorder="1" applyAlignment="1">
      <alignment horizontal="left" vertical="center" wrapText="1"/>
    </xf>
    <xf numFmtId="0" fontId="6" fillId="5" borderId="5" xfId="0" applyFont="1" applyFill="1" applyBorder="1" applyAlignment="1">
      <alignment horizontal="left" vertical="center" wrapText="1"/>
    </xf>
    <xf numFmtId="0" fontId="8" fillId="0" borderId="12" xfId="0" applyFont="1" applyBorder="1" applyAlignment="1" applyProtection="1">
      <alignment horizontal="center"/>
      <protection locked="0"/>
    </xf>
    <xf numFmtId="0" fontId="6" fillId="3" borderId="3" xfId="0" applyFont="1" applyFill="1" applyBorder="1" applyAlignment="1">
      <alignment horizontal="right"/>
    </xf>
    <xf numFmtId="0" fontId="8" fillId="0" borderId="15" xfId="0" applyFont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8" fillId="0" borderId="3" xfId="0" applyFont="1" applyBorder="1" applyProtection="1">
      <protection locked="0"/>
    </xf>
    <xf numFmtId="0" fontId="8" fillId="6" borderId="3" xfId="0" applyFont="1" applyFill="1" applyBorder="1" applyProtection="1">
      <protection locked="0"/>
    </xf>
    <xf numFmtId="0" fontId="6" fillId="0" borderId="12" xfId="0" applyFont="1" applyBorder="1" applyAlignment="1" applyProtection="1">
      <alignment vertical="center"/>
      <protection locked="0"/>
    </xf>
    <xf numFmtId="0" fontId="6" fillId="0" borderId="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6" fillId="0" borderId="3" xfId="0" applyFont="1" applyBorder="1" applyAlignment="1" applyProtection="1">
      <alignment horizontal="left"/>
      <protection locked="0"/>
    </xf>
    <xf numFmtId="0" fontId="8" fillId="0" borderId="13" xfId="0" applyFont="1" applyBorder="1" applyAlignment="1">
      <alignment horizontal="left"/>
    </xf>
    <xf numFmtId="2" fontId="6" fillId="0" borderId="16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>
      <alignment horizontal="center"/>
    </xf>
    <xf numFmtId="0" fontId="6" fillId="0" borderId="2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center" vertical="center"/>
    </xf>
    <xf numFmtId="0" fontId="8" fillId="5" borderId="12" xfId="0" applyFont="1" applyFill="1" applyBorder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0" fontId="8" fillId="0" borderId="10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center" vertical="center"/>
    </xf>
    <xf numFmtId="0" fontId="6" fillId="7" borderId="3" xfId="0" applyFont="1" applyFill="1" applyBorder="1" applyAlignment="1">
      <alignment horizontal="right"/>
    </xf>
    <xf numFmtId="0" fontId="8" fillId="7" borderId="15" xfId="0" applyFont="1" applyFill="1" applyBorder="1" applyAlignment="1">
      <alignment horizontal="right"/>
    </xf>
    <xf numFmtId="0" fontId="8" fillId="7" borderId="13" xfId="0" applyFont="1" applyFill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8" fillId="0" borderId="4" xfId="0" applyFont="1" applyBorder="1" applyAlignment="1">
      <alignment horizontal="right"/>
    </xf>
    <xf numFmtId="0" fontId="8" fillId="0" borderId="6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2" borderId="9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 wrapText="1"/>
    </xf>
    <xf numFmtId="0" fontId="6" fillId="7" borderId="12" xfId="0" applyFont="1" applyFill="1" applyBorder="1" applyAlignment="1" applyProtection="1">
      <alignment horizontal="right"/>
      <protection locked="0"/>
    </xf>
    <xf numFmtId="0" fontId="6" fillId="3" borderId="13" xfId="0" applyFont="1" applyFill="1" applyBorder="1" applyAlignment="1">
      <alignment horizontal="right"/>
    </xf>
  </cellXfs>
  <cellStyles count="2">
    <cellStyle name="Normal" xfId="0" builtinId="0"/>
    <cellStyle name="Normal 2" xfId="1" xr:uid="{5FF50B4B-BA86-4B32-91DE-C1A80B8187AA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2282925</xdr:colOff>
      <xdr:row>0</xdr:row>
      <xdr:rowOff>1220400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14680" y="0"/>
          <a:ext cx="4717440" cy="1220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4"/>
  <sheetViews>
    <sheetView tabSelected="1" topLeftCell="A50" zoomScale="90" zoomScaleNormal="90" workbookViewId="0">
      <selection activeCell="H28" sqref="H28"/>
    </sheetView>
  </sheetViews>
  <sheetFormatPr baseColWidth="10" defaultColWidth="11.5546875" defaultRowHeight="13.8" x14ac:dyDescent="0.25"/>
  <cols>
    <col min="1" max="4" width="11.5546875" style="1"/>
    <col min="5" max="5" width="69" style="1" customWidth="1"/>
    <col min="6" max="6" width="25" style="1" customWidth="1"/>
    <col min="7" max="7" width="17.109375" style="1" customWidth="1"/>
    <col min="8" max="8" width="14" style="1" customWidth="1"/>
    <col min="9" max="9" width="11.5546875" style="1"/>
    <col min="10" max="10" width="28.88671875" style="1" customWidth="1"/>
    <col min="11" max="11" width="103.33203125" style="1" customWidth="1"/>
    <col min="12" max="16384" width="11.5546875" style="1"/>
  </cols>
  <sheetData>
    <row r="1" spans="1:13" ht="96.75" customHeight="1" x14ac:dyDescent="0.25">
      <c r="B1" s="84"/>
      <c r="C1" s="84"/>
      <c r="D1" s="84"/>
    </row>
    <row r="2" spans="1:13" x14ac:dyDescent="0.25">
      <c r="A2" s="6"/>
      <c r="B2" s="6"/>
      <c r="C2" s="6"/>
      <c r="D2" s="6"/>
      <c r="E2" s="6"/>
      <c r="F2" s="6"/>
      <c r="G2" s="6"/>
      <c r="H2" s="6"/>
      <c r="I2" s="6"/>
      <c r="J2" s="6"/>
    </row>
    <row r="3" spans="1:13" ht="30.75" customHeight="1" x14ac:dyDescent="0.25">
      <c r="A3" s="6"/>
      <c r="B3" s="85" t="s">
        <v>0</v>
      </c>
      <c r="C3" s="85"/>
      <c r="D3" s="85"/>
      <c r="E3" s="85"/>
      <c r="F3" s="85"/>
      <c r="G3" s="85"/>
      <c r="H3" s="85"/>
      <c r="I3" s="85"/>
      <c r="J3" s="85"/>
    </row>
    <row r="4" spans="1:13" x14ac:dyDescent="0.25">
      <c r="A4" s="6"/>
      <c r="B4" s="86" t="s">
        <v>1</v>
      </c>
      <c r="C4" s="86"/>
      <c r="D4" s="86"/>
      <c r="E4" s="86"/>
      <c r="F4" s="86"/>
      <c r="G4" s="86"/>
      <c r="H4" s="86"/>
      <c r="I4" s="86"/>
      <c r="J4" s="86"/>
    </row>
    <row r="5" spans="1:13" ht="34.5" customHeight="1" x14ac:dyDescent="0.25">
      <c r="A5" s="6"/>
      <c r="B5" s="60" t="s">
        <v>24</v>
      </c>
      <c r="C5" s="60"/>
      <c r="D5" s="60"/>
      <c r="E5" s="60"/>
      <c r="F5" s="60"/>
      <c r="G5" s="87" t="s">
        <v>25</v>
      </c>
      <c r="H5" s="87"/>
      <c r="I5" s="88" t="s">
        <v>31</v>
      </c>
      <c r="J5" s="88"/>
    </row>
    <row r="6" spans="1:13" ht="16.5" customHeight="1" thickBot="1" x14ac:dyDescent="0.3">
      <c r="A6" s="6"/>
      <c r="B6" s="79"/>
      <c r="C6" s="79"/>
      <c r="D6" s="79"/>
      <c r="E6" s="79"/>
      <c r="F6" s="79"/>
      <c r="G6" s="80"/>
      <c r="H6" s="80"/>
      <c r="I6" s="81" t="s">
        <v>26</v>
      </c>
      <c r="J6" s="81"/>
    </row>
    <row r="7" spans="1:13" ht="20.25" customHeight="1" x14ac:dyDescent="0.25">
      <c r="A7" s="6"/>
      <c r="B7" s="82" t="s">
        <v>2</v>
      </c>
      <c r="C7" s="82"/>
      <c r="D7" s="82"/>
      <c r="E7" s="82"/>
      <c r="F7" s="82"/>
      <c r="G7" s="82"/>
      <c r="H7" s="82"/>
      <c r="I7" s="82"/>
      <c r="J7" s="82"/>
    </row>
    <row r="8" spans="1:13" ht="27" customHeight="1" x14ac:dyDescent="0.25">
      <c r="A8" s="6"/>
      <c r="B8" s="83" t="s">
        <v>32</v>
      </c>
      <c r="C8" s="83"/>
      <c r="D8" s="83"/>
      <c r="E8" s="83"/>
      <c r="F8" s="83"/>
      <c r="G8" s="83"/>
      <c r="H8" s="83"/>
      <c r="I8" s="83"/>
      <c r="J8" s="83"/>
    </row>
    <row r="9" spans="1:13" ht="33.75" customHeight="1" x14ac:dyDescent="0.25">
      <c r="A9" s="6"/>
      <c r="B9" s="67" t="s">
        <v>27</v>
      </c>
      <c r="C9" s="67"/>
      <c r="D9" s="67"/>
      <c r="E9" s="67"/>
      <c r="F9" s="67"/>
      <c r="G9" s="67"/>
      <c r="H9" s="67"/>
      <c r="I9" s="67"/>
      <c r="J9" s="67"/>
      <c r="K9" s="1" t="s">
        <v>3</v>
      </c>
    </row>
    <row r="10" spans="1:13" x14ac:dyDescent="0.25">
      <c r="A10" s="6"/>
      <c r="B10" s="68" t="s">
        <v>18</v>
      </c>
      <c r="C10" s="68"/>
      <c r="D10" s="68"/>
      <c r="E10" s="68"/>
      <c r="F10" s="68"/>
      <c r="G10" s="12" t="s">
        <v>4</v>
      </c>
      <c r="H10" s="12" t="s">
        <v>5</v>
      </c>
      <c r="I10" s="13" t="s">
        <v>6</v>
      </c>
      <c r="J10" s="14" t="s">
        <v>7</v>
      </c>
    </row>
    <row r="11" spans="1:13" x14ac:dyDescent="0.25">
      <c r="A11" s="6"/>
      <c r="B11" s="69"/>
      <c r="C11" s="69"/>
      <c r="D11" s="69"/>
      <c r="E11" s="69"/>
      <c r="F11" s="69"/>
      <c r="G11" s="15"/>
      <c r="H11" s="16"/>
      <c r="I11" s="17">
        <f>((G11*12)+H11)*0.35</f>
        <v>0</v>
      </c>
      <c r="J11" s="14"/>
      <c r="L11" s="2"/>
      <c r="M11" s="2"/>
    </row>
    <row r="12" spans="1:13" x14ac:dyDescent="0.25">
      <c r="A12" s="6"/>
      <c r="B12" s="70"/>
      <c r="C12" s="70"/>
      <c r="D12" s="70"/>
      <c r="E12" s="70"/>
      <c r="F12" s="70"/>
      <c r="G12" s="18"/>
      <c r="H12" s="19"/>
      <c r="I12" s="17">
        <f t="shared" ref="I12:I17" si="0">((G12*12)+H12)*0.35</f>
        <v>0</v>
      </c>
      <c r="J12" s="14"/>
    </row>
    <row r="13" spans="1:13" x14ac:dyDescent="0.25">
      <c r="A13" s="6"/>
      <c r="B13" s="70"/>
      <c r="C13" s="70"/>
      <c r="D13" s="70"/>
      <c r="E13" s="70"/>
      <c r="F13" s="70"/>
      <c r="G13" s="18"/>
      <c r="H13" s="19"/>
      <c r="I13" s="17">
        <f t="shared" si="0"/>
        <v>0</v>
      </c>
      <c r="J13" s="14"/>
    </row>
    <row r="14" spans="1:13" x14ac:dyDescent="0.25">
      <c r="A14" s="6"/>
      <c r="B14" s="70"/>
      <c r="C14" s="70"/>
      <c r="D14" s="70"/>
      <c r="E14" s="70"/>
      <c r="F14" s="70"/>
      <c r="G14" s="18"/>
      <c r="H14" s="19"/>
      <c r="I14" s="17">
        <f t="shared" si="0"/>
        <v>0</v>
      </c>
      <c r="J14" s="14"/>
    </row>
    <row r="15" spans="1:13" x14ac:dyDescent="0.25">
      <c r="A15" s="6"/>
      <c r="B15" s="70"/>
      <c r="C15" s="70"/>
      <c r="D15" s="70"/>
      <c r="E15" s="70"/>
      <c r="F15" s="70"/>
      <c r="G15" s="18"/>
      <c r="H15" s="19"/>
      <c r="I15" s="17">
        <f t="shared" si="0"/>
        <v>0</v>
      </c>
      <c r="J15" s="14"/>
    </row>
    <row r="16" spans="1:13" x14ac:dyDescent="0.25">
      <c r="A16" s="6"/>
      <c r="B16" s="70"/>
      <c r="C16" s="70"/>
      <c r="D16" s="70"/>
      <c r="E16" s="70"/>
      <c r="F16" s="70"/>
      <c r="G16" s="18"/>
      <c r="H16" s="19"/>
      <c r="I16" s="17">
        <f t="shared" si="0"/>
        <v>0</v>
      </c>
      <c r="J16" s="14"/>
    </row>
    <row r="17" spans="1:12" x14ac:dyDescent="0.25">
      <c r="A17" s="6"/>
      <c r="B17" s="71"/>
      <c r="C17" s="71"/>
      <c r="D17" s="71"/>
      <c r="E17" s="71"/>
      <c r="F17" s="71"/>
      <c r="G17" s="20"/>
      <c r="H17" s="20"/>
      <c r="I17" s="17">
        <f t="shared" si="0"/>
        <v>0</v>
      </c>
      <c r="J17" s="14"/>
    </row>
    <row r="18" spans="1:12" x14ac:dyDescent="0.25">
      <c r="A18" s="6"/>
      <c r="B18" s="54"/>
      <c r="C18" s="54"/>
      <c r="D18" s="54"/>
      <c r="E18" s="54"/>
      <c r="F18" s="54"/>
      <c r="G18" s="54"/>
      <c r="H18" s="90" t="s">
        <v>8</v>
      </c>
      <c r="I18" s="21">
        <f>SUM(I11:I17)</f>
        <v>0</v>
      </c>
      <c r="J18" s="14"/>
      <c r="K18" s="1" t="s">
        <v>9</v>
      </c>
    </row>
    <row r="19" spans="1:12" ht="31.5" customHeight="1" x14ac:dyDescent="0.25">
      <c r="A19" s="6"/>
      <c r="B19" s="72" t="s">
        <v>28</v>
      </c>
      <c r="C19" s="72"/>
      <c r="D19" s="72"/>
      <c r="E19" s="72"/>
      <c r="F19" s="72"/>
      <c r="G19" s="72"/>
      <c r="H19" s="72"/>
      <c r="I19" s="72"/>
      <c r="J19" s="72"/>
    </row>
    <row r="20" spans="1:12" x14ac:dyDescent="0.25">
      <c r="A20" s="6"/>
      <c r="B20" s="73" t="s">
        <v>19</v>
      </c>
      <c r="C20" s="73"/>
      <c r="D20" s="73"/>
      <c r="E20" s="73"/>
      <c r="F20" s="73"/>
      <c r="G20" s="12" t="s">
        <v>4</v>
      </c>
      <c r="H20" s="12" t="s">
        <v>5</v>
      </c>
      <c r="I20" s="13" t="s">
        <v>6</v>
      </c>
      <c r="J20" s="14" t="s">
        <v>7</v>
      </c>
    </row>
    <row r="21" spans="1:12" x14ac:dyDescent="0.25">
      <c r="A21" s="6"/>
      <c r="B21" s="69"/>
      <c r="C21" s="69"/>
      <c r="D21" s="69"/>
      <c r="E21" s="69"/>
      <c r="F21" s="69"/>
      <c r="G21" s="19"/>
      <c r="H21" s="19"/>
      <c r="I21" s="22">
        <f>((G21*12)+H21)*0.1</f>
        <v>0</v>
      </c>
      <c r="J21" s="14"/>
    </row>
    <row r="22" spans="1:12" x14ac:dyDescent="0.25">
      <c r="A22" s="6"/>
      <c r="B22" s="59"/>
      <c r="C22" s="59"/>
      <c r="D22" s="59"/>
      <c r="E22" s="59"/>
      <c r="F22" s="59"/>
      <c r="G22" s="23"/>
      <c r="H22" s="23"/>
      <c r="I22" s="22">
        <f t="shared" ref="I22:I27" si="1">((G22*12)+H22)*0.1</f>
        <v>0</v>
      </c>
      <c r="J22" s="14"/>
    </row>
    <row r="23" spans="1:12" x14ac:dyDescent="0.25">
      <c r="A23" s="6"/>
      <c r="B23" s="59"/>
      <c r="C23" s="59"/>
      <c r="D23" s="59"/>
      <c r="E23" s="59"/>
      <c r="F23" s="59"/>
      <c r="G23" s="23"/>
      <c r="H23" s="23"/>
      <c r="I23" s="22">
        <f t="shared" si="1"/>
        <v>0</v>
      </c>
      <c r="J23" s="14"/>
    </row>
    <row r="24" spans="1:12" x14ac:dyDescent="0.25">
      <c r="A24" s="6"/>
      <c r="B24" s="59"/>
      <c r="C24" s="59"/>
      <c r="D24" s="59"/>
      <c r="E24" s="59"/>
      <c r="F24" s="59"/>
      <c r="G24" s="23"/>
      <c r="H24" s="23"/>
      <c r="I24" s="22">
        <f t="shared" si="1"/>
        <v>0</v>
      </c>
      <c r="J24" s="14"/>
    </row>
    <row r="25" spans="1:12" x14ac:dyDescent="0.25">
      <c r="A25" s="6"/>
      <c r="B25" s="59"/>
      <c r="C25" s="59"/>
      <c r="D25" s="59"/>
      <c r="E25" s="59"/>
      <c r="F25" s="59"/>
      <c r="G25" s="23"/>
      <c r="H25" s="23"/>
      <c r="I25" s="22">
        <f t="shared" si="1"/>
        <v>0</v>
      </c>
      <c r="J25" s="14"/>
    </row>
    <row r="26" spans="1:12" x14ac:dyDescent="0.25">
      <c r="A26" s="6"/>
      <c r="B26" s="59"/>
      <c r="C26" s="59"/>
      <c r="D26" s="59"/>
      <c r="E26" s="59"/>
      <c r="F26" s="59"/>
      <c r="G26" s="23"/>
      <c r="H26" s="23"/>
      <c r="I26" s="22">
        <f t="shared" si="1"/>
        <v>0</v>
      </c>
      <c r="J26" s="14"/>
    </row>
    <row r="27" spans="1:12" x14ac:dyDescent="0.25">
      <c r="A27" s="6"/>
      <c r="B27" s="59"/>
      <c r="C27" s="59"/>
      <c r="D27" s="59"/>
      <c r="E27" s="59"/>
      <c r="F27" s="59"/>
      <c r="G27" s="23"/>
      <c r="H27" s="23"/>
      <c r="I27" s="22">
        <f t="shared" si="1"/>
        <v>0</v>
      </c>
      <c r="J27" s="14"/>
    </row>
    <row r="28" spans="1:12" x14ac:dyDescent="0.25">
      <c r="A28" s="6"/>
      <c r="B28" s="54"/>
      <c r="C28" s="54"/>
      <c r="D28" s="54"/>
      <c r="E28" s="54"/>
      <c r="F28" s="54"/>
      <c r="G28" s="54"/>
      <c r="H28" s="90" t="s">
        <v>8</v>
      </c>
      <c r="I28" s="17">
        <f>SUM(I21:I27)</f>
        <v>0</v>
      </c>
      <c r="J28" s="14"/>
    </row>
    <row r="29" spans="1:12" ht="13.95" customHeight="1" x14ac:dyDescent="0.25">
      <c r="A29" s="6"/>
      <c r="B29" s="54" t="s">
        <v>20</v>
      </c>
      <c r="C29" s="54"/>
      <c r="D29" s="54"/>
      <c r="E29" s="54"/>
      <c r="F29" s="54"/>
      <c r="G29" s="54"/>
      <c r="H29" s="54"/>
      <c r="I29" s="22">
        <f>IF(SUM(I18+I28)&gt;18,18,(SUM(I18+I28)))</f>
        <v>0</v>
      </c>
      <c r="J29" s="24"/>
    </row>
    <row r="30" spans="1:12" ht="28.2" customHeight="1" x14ac:dyDescent="0.25">
      <c r="A30" s="6"/>
      <c r="B30" s="50" t="s">
        <v>34</v>
      </c>
      <c r="C30" s="51"/>
      <c r="D30" s="51"/>
      <c r="E30" s="51"/>
      <c r="F30" s="51"/>
      <c r="G30" s="51"/>
      <c r="H30" s="51"/>
      <c r="I30" s="51"/>
      <c r="J30" s="52"/>
    </row>
    <row r="31" spans="1:12" x14ac:dyDescent="0.25">
      <c r="A31" s="6"/>
      <c r="B31" s="25" t="s">
        <v>10</v>
      </c>
      <c r="C31" s="26"/>
      <c r="D31" s="26"/>
      <c r="E31" s="26"/>
      <c r="F31" s="27" t="s">
        <v>11</v>
      </c>
      <c r="G31" s="28" t="s">
        <v>12</v>
      </c>
      <c r="H31" s="29"/>
      <c r="I31" s="30" t="s">
        <v>6</v>
      </c>
      <c r="J31" s="39" t="s">
        <v>7</v>
      </c>
    </row>
    <row r="32" spans="1:12" x14ac:dyDescent="0.25">
      <c r="A32" s="6"/>
      <c r="B32" s="57"/>
      <c r="C32" s="57"/>
      <c r="D32" s="57"/>
      <c r="E32" s="57"/>
      <c r="F32" s="32"/>
      <c r="G32" s="33"/>
      <c r="H32" s="34">
        <f>IF(F32&gt;2015,IF(G32&gt;71,0.5,IF(G32&gt;31,0.35,IF(G32&gt;10,0.25,IF(G32&gt;0,0.05)))),0)</f>
        <v>0</v>
      </c>
      <c r="I32" s="30">
        <f t="shared" ref="I32:I42" si="2">H32</f>
        <v>0</v>
      </c>
      <c r="J32" s="31"/>
      <c r="K32" s="4"/>
      <c r="L32" s="5"/>
    </row>
    <row r="33" spans="1:12" x14ac:dyDescent="0.25">
      <c r="A33" s="6"/>
      <c r="B33" s="57"/>
      <c r="C33" s="57"/>
      <c r="D33" s="57"/>
      <c r="E33" s="57"/>
      <c r="F33" s="32"/>
      <c r="G33" s="33"/>
      <c r="H33" s="34">
        <f t="shared" ref="H33:H42" si="3">IF(F33&gt;2015,IF(G33&gt;71,0.5,IF(G33&gt;31,0.35,IF(G33&gt;10,0.25,IF(G33&gt;0,0.05)))),0)</f>
        <v>0</v>
      </c>
      <c r="I33" s="30">
        <f t="shared" si="2"/>
        <v>0</v>
      </c>
      <c r="J33" s="31"/>
      <c r="K33" s="4"/>
      <c r="L33" s="5"/>
    </row>
    <row r="34" spans="1:12" ht="14.4" x14ac:dyDescent="0.3">
      <c r="A34" s="6"/>
      <c r="B34" s="57"/>
      <c r="C34" s="57"/>
      <c r="D34" s="57"/>
      <c r="E34" s="57"/>
      <c r="F34" s="32"/>
      <c r="G34" s="33"/>
      <c r="H34" s="34">
        <f t="shared" si="3"/>
        <v>0</v>
      </c>
      <c r="I34" s="30">
        <f t="shared" si="2"/>
        <v>0</v>
      </c>
      <c r="J34" s="31"/>
      <c r="K34" s="4"/>
      <c r="L34"/>
    </row>
    <row r="35" spans="1:12" ht="14.25" customHeight="1" x14ac:dyDescent="0.25">
      <c r="A35" s="6"/>
      <c r="B35" s="58"/>
      <c r="C35" s="58"/>
      <c r="D35" s="58"/>
      <c r="E35" s="58"/>
      <c r="F35" s="32"/>
      <c r="G35" s="33"/>
      <c r="H35" s="34">
        <f t="shared" si="3"/>
        <v>0</v>
      </c>
      <c r="I35" s="30">
        <f t="shared" si="2"/>
        <v>0</v>
      </c>
      <c r="J35" s="31"/>
    </row>
    <row r="36" spans="1:12" x14ac:dyDescent="0.25">
      <c r="A36" s="6"/>
      <c r="B36" s="57"/>
      <c r="C36" s="57"/>
      <c r="D36" s="57"/>
      <c r="E36" s="57"/>
      <c r="F36" s="32"/>
      <c r="G36" s="33"/>
      <c r="H36" s="34">
        <f t="shared" si="3"/>
        <v>0</v>
      </c>
      <c r="I36" s="30">
        <f t="shared" si="2"/>
        <v>0</v>
      </c>
      <c r="J36" s="31"/>
    </row>
    <row r="37" spans="1:12" x14ac:dyDescent="0.25">
      <c r="A37" s="6"/>
      <c r="B37" s="57"/>
      <c r="C37" s="57"/>
      <c r="D37" s="57"/>
      <c r="E37" s="57"/>
      <c r="F37" s="32"/>
      <c r="G37" s="33"/>
      <c r="H37" s="34">
        <f t="shared" si="3"/>
        <v>0</v>
      </c>
      <c r="I37" s="30">
        <f t="shared" si="2"/>
        <v>0</v>
      </c>
      <c r="J37" s="31"/>
    </row>
    <row r="38" spans="1:12" x14ac:dyDescent="0.25">
      <c r="A38" s="6"/>
      <c r="B38" s="57"/>
      <c r="C38" s="57"/>
      <c r="D38" s="57"/>
      <c r="E38" s="57"/>
      <c r="F38" s="32"/>
      <c r="G38" s="33"/>
      <c r="H38" s="34">
        <f t="shared" si="3"/>
        <v>0</v>
      </c>
      <c r="I38" s="30">
        <f t="shared" si="2"/>
        <v>0</v>
      </c>
      <c r="J38" s="31"/>
    </row>
    <row r="39" spans="1:12" x14ac:dyDescent="0.25">
      <c r="A39" s="6"/>
      <c r="B39" s="57"/>
      <c r="C39" s="57"/>
      <c r="D39" s="57"/>
      <c r="E39" s="57"/>
      <c r="F39" s="32"/>
      <c r="G39" s="33"/>
      <c r="H39" s="34">
        <f t="shared" si="3"/>
        <v>0</v>
      </c>
      <c r="I39" s="30">
        <f t="shared" si="2"/>
        <v>0</v>
      </c>
      <c r="J39" s="31"/>
    </row>
    <row r="40" spans="1:12" x14ac:dyDescent="0.25">
      <c r="A40" s="6"/>
      <c r="B40" s="57"/>
      <c r="C40" s="57"/>
      <c r="D40" s="57"/>
      <c r="E40" s="57"/>
      <c r="F40" s="32"/>
      <c r="G40" s="33"/>
      <c r="H40" s="34">
        <f t="shared" si="3"/>
        <v>0</v>
      </c>
      <c r="I40" s="30">
        <f t="shared" si="2"/>
        <v>0</v>
      </c>
      <c r="J40" s="31"/>
    </row>
    <row r="41" spans="1:12" x14ac:dyDescent="0.25">
      <c r="A41" s="6"/>
      <c r="B41" s="57"/>
      <c r="C41" s="57"/>
      <c r="D41" s="57"/>
      <c r="E41" s="57"/>
      <c r="F41" s="32"/>
      <c r="G41" s="33"/>
      <c r="H41" s="34">
        <f t="shared" si="3"/>
        <v>0</v>
      </c>
      <c r="I41" s="30">
        <f t="shared" si="2"/>
        <v>0</v>
      </c>
      <c r="J41" s="31"/>
    </row>
    <row r="42" spans="1:12" x14ac:dyDescent="0.25">
      <c r="A42" s="6"/>
      <c r="B42" s="57"/>
      <c r="C42" s="57"/>
      <c r="D42" s="57"/>
      <c r="E42" s="57"/>
      <c r="F42" s="35"/>
      <c r="G42" s="33"/>
      <c r="H42" s="34">
        <f t="shared" si="3"/>
        <v>0</v>
      </c>
      <c r="I42" s="30">
        <f t="shared" si="2"/>
        <v>0</v>
      </c>
      <c r="J42" s="36"/>
    </row>
    <row r="43" spans="1:12" x14ac:dyDescent="0.25">
      <c r="A43" s="6"/>
      <c r="B43" s="49" t="s">
        <v>13</v>
      </c>
      <c r="C43" s="49"/>
      <c r="D43" s="49"/>
      <c r="E43" s="49"/>
      <c r="F43" s="49"/>
      <c r="G43" s="49"/>
      <c r="H43" s="49"/>
      <c r="I43" s="30" cm="1">
        <f t="array" ref="I43">IF(SUM(+I32:I42)&gt;4,4,SUM(I32:I42))</f>
        <v>0</v>
      </c>
      <c r="J43" s="36"/>
    </row>
    <row r="44" spans="1:12" ht="13.5" customHeight="1" x14ac:dyDescent="0.25">
      <c r="A44" s="6"/>
      <c r="B44" s="50" t="s">
        <v>33</v>
      </c>
      <c r="C44" s="51"/>
      <c r="D44" s="51"/>
      <c r="E44" s="51"/>
      <c r="F44" s="51"/>
      <c r="G44" s="51"/>
      <c r="H44" s="51"/>
      <c r="I44" s="51"/>
      <c r="J44" s="52"/>
    </row>
    <row r="45" spans="1:12" x14ac:dyDescent="0.25">
      <c r="A45" s="6"/>
      <c r="B45" s="25" t="s">
        <v>15</v>
      </c>
      <c r="C45" s="26"/>
      <c r="D45" s="26"/>
      <c r="E45" s="26"/>
      <c r="F45" s="37"/>
      <c r="G45" s="65" t="s">
        <v>14</v>
      </c>
      <c r="H45" s="66"/>
      <c r="I45" s="38" t="s">
        <v>6</v>
      </c>
      <c r="J45" s="39" t="s">
        <v>7</v>
      </c>
    </row>
    <row r="46" spans="1:12" x14ac:dyDescent="0.25">
      <c r="A46" s="6"/>
      <c r="B46" s="53"/>
      <c r="C46" s="53"/>
      <c r="D46" s="53"/>
      <c r="E46" s="53"/>
      <c r="F46" s="53"/>
      <c r="G46" s="33"/>
      <c r="H46" s="29"/>
      <c r="I46" s="30">
        <f>G46</f>
        <v>0</v>
      </c>
      <c r="J46" s="31"/>
    </row>
    <row r="47" spans="1:12" x14ac:dyDescent="0.25">
      <c r="A47" s="6"/>
      <c r="B47" s="53"/>
      <c r="C47" s="53"/>
      <c r="D47" s="53"/>
      <c r="E47" s="53"/>
      <c r="F47" s="53"/>
      <c r="G47" s="33"/>
      <c r="H47" s="29"/>
      <c r="I47" s="30">
        <f>G47</f>
        <v>0</v>
      </c>
      <c r="J47" s="31"/>
    </row>
    <row r="48" spans="1:12" x14ac:dyDescent="0.25">
      <c r="A48" s="6"/>
      <c r="B48" s="53"/>
      <c r="C48" s="53"/>
      <c r="D48" s="53"/>
      <c r="E48" s="53"/>
      <c r="F48" s="53"/>
      <c r="G48" s="33"/>
      <c r="H48" s="29"/>
      <c r="I48" s="30">
        <f>G48</f>
        <v>0</v>
      </c>
      <c r="J48" s="31"/>
    </row>
    <row r="49" spans="1:10" x14ac:dyDescent="0.25">
      <c r="A49" s="6"/>
      <c r="B49" s="53"/>
      <c r="C49" s="53"/>
      <c r="D49" s="53"/>
      <c r="E49" s="53"/>
      <c r="F49" s="53"/>
      <c r="G49" s="33"/>
      <c r="H49" s="29"/>
      <c r="I49" s="30">
        <f>G49</f>
        <v>0</v>
      </c>
      <c r="J49" s="31"/>
    </row>
    <row r="50" spans="1:10" ht="14.25" customHeight="1" x14ac:dyDescent="0.25">
      <c r="A50" s="6"/>
      <c r="B50" s="54"/>
      <c r="C50" s="55"/>
      <c r="D50" s="55"/>
      <c r="E50" s="55"/>
      <c r="F50" s="55"/>
      <c r="G50" s="55"/>
      <c r="H50" s="56"/>
      <c r="I50" s="30">
        <f>G50</f>
        <v>0</v>
      </c>
      <c r="J50" s="36"/>
    </row>
    <row r="51" spans="1:10" x14ac:dyDescent="0.25">
      <c r="A51" s="6"/>
      <c r="B51" s="49" t="s">
        <v>16</v>
      </c>
      <c r="C51" s="49"/>
      <c r="D51" s="49"/>
      <c r="E51" s="49"/>
      <c r="F51" s="49"/>
      <c r="G51" s="49"/>
      <c r="H51" s="49"/>
      <c r="I51" s="30">
        <f>IF(SUM(I46:I50)&gt;4.5,4.5,SUM(I45:I50))</f>
        <v>0</v>
      </c>
      <c r="J51" s="36"/>
    </row>
    <row r="52" spans="1:10" x14ac:dyDescent="0.25">
      <c r="A52" s="6"/>
      <c r="B52" s="60" t="s">
        <v>29</v>
      </c>
      <c r="C52" s="61"/>
      <c r="D52" s="61"/>
      <c r="E52" s="61"/>
      <c r="F52" s="61"/>
      <c r="G52" s="61"/>
      <c r="H52" s="61"/>
      <c r="I52" s="61"/>
      <c r="J52" s="62"/>
    </row>
    <row r="53" spans="1:10" x14ac:dyDescent="0.25">
      <c r="A53" s="6"/>
      <c r="B53" s="25" t="s">
        <v>21</v>
      </c>
      <c r="C53" s="26"/>
      <c r="D53" s="26"/>
      <c r="E53" s="26"/>
      <c r="F53" s="37"/>
      <c r="G53" s="65" t="s">
        <v>14</v>
      </c>
      <c r="H53" s="66"/>
      <c r="I53" s="38" t="s">
        <v>6</v>
      </c>
      <c r="J53" s="39" t="s">
        <v>7</v>
      </c>
    </row>
    <row r="54" spans="1:10" x14ac:dyDescent="0.25">
      <c r="A54" s="6"/>
      <c r="B54" s="63"/>
      <c r="C54" s="61"/>
      <c r="D54" s="61"/>
      <c r="E54" s="61"/>
      <c r="F54" s="64"/>
      <c r="G54" s="65"/>
      <c r="H54" s="66"/>
      <c r="I54" s="40">
        <f>G54</f>
        <v>0</v>
      </c>
      <c r="J54" s="41"/>
    </row>
    <row r="55" spans="1:10" x14ac:dyDescent="0.25">
      <c r="A55" s="6"/>
      <c r="B55" s="77"/>
      <c r="C55" s="78"/>
      <c r="D55" s="78"/>
      <c r="E55" s="78"/>
      <c r="F55" s="78"/>
      <c r="G55" s="78"/>
      <c r="H55" s="78"/>
      <c r="I55" s="40">
        <f>G55</f>
        <v>0</v>
      </c>
      <c r="J55" s="42"/>
    </row>
    <row r="56" spans="1:10" x14ac:dyDescent="0.25">
      <c r="A56" s="6"/>
      <c r="B56" s="74" t="s">
        <v>22</v>
      </c>
      <c r="C56" s="75"/>
      <c r="D56" s="75"/>
      <c r="E56" s="75"/>
      <c r="F56" s="75"/>
      <c r="G56" s="75"/>
      <c r="H56" s="76"/>
      <c r="I56" s="40">
        <f>IF(SUM(I54:I55)&gt;1,1,SUM(I54:I55))</f>
        <v>0</v>
      </c>
      <c r="J56" s="42"/>
    </row>
    <row r="57" spans="1:10" x14ac:dyDescent="0.25">
      <c r="A57" s="6"/>
      <c r="B57" s="60" t="s">
        <v>30</v>
      </c>
      <c r="C57" s="61"/>
      <c r="D57" s="61"/>
      <c r="E57" s="61"/>
      <c r="F57" s="61"/>
      <c r="G57" s="61"/>
      <c r="H57" s="61"/>
      <c r="I57" s="61"/>
      <c r="J57" s="62"/>
    </row>
    <row r="58" spans="1:10" x14ac:dyDescent="0.25">
      <c r="A58" s="6"/>
      <c r="B58" s="63" t="s">
        <v>21</v>
      </c>
      <c r="C58" s="61"/>
      <c r="D58" s="61"/>
      <c r="E58" s="61"/>
      <c r="F58" s="64"/>
      <c r="G58" s="65" t="s">
        <v>14</v>
      </c>
      <c r="H58" s="66"/>
      <c r="I58" s="38" t="s">
        <v>6</v>
      </c>
      <c r="J58" s="39" t="s">
        <v>7</v>
      </c>
    </row>
    <row r="59" spans="1:10" x14ac:dyDescent="0.25">
      <c r="A59" s="6"/>
      <c r="B59" s="63"/>
      <c r="C59" s="61"/>
      <c r="D59" s="61"/>
      <c r="E59" s="61"/>
      <c r="F59" s="64"/>
      <c r="G59" s="65"/>
      <c r="H59" s="66"/>
      <c r="I59" s="30">
        <f>G59</f>
        <v>0</v>
      </c>
      <c r="J59" s="39"/>
    </row>
    <row r="60" spans="1:10" x14ac:dyDescent="0.25">
      <c r="A60" s="6"/>
      <c r="B60" s="63"/>
      <c r="C60" s="61"/>
      <c r="D60" s="61"/>
      <c r="E60" s="61"/>
      <c r="F60" s="64"/>
      <c r="G60" s="65"/>
      <c r="H60" s="66"/>
      <c r="I60" s="30">
        <f>G60</f>
        <v>0</v>
      </c>
      <c r="J60" s="39"/>
    </row>
    <row r="61" spans="1:10" x14ac:dyDescent="0.25">
      <c r="A61" s="6"/>
      <c r="B61" s="63"/>
      <c r="C61" s="61"/>
      <c r="D61" s="61"/>
      <c r="E61" s="61"/>
      <c r="F61" s="64"/>
      <c r="G61" s="65"/>
      <c r="H61" s="66"/>
      <c r="I61" s="30">
        <f>G61</f>
        <v>0</v>
      </c>
      <c r="J61" s="39"/>
    </row>
    <row r="62" spans="1:10" ht="14.4" thickBot="1" x14ac:dyDescent="0.3">
      <c r="A62" s="6"/>
      <c r="B62" s="89" t="s">
        <v>23</v>
      </c>
      <c r="C62" s="78"/>
      <c r="D62" s="78"/>
      <c r="E62" s="78"/>
      <c r="F62" s="78"/>
      <c r="G62" s="78"/>
      <c r="H62" s="78"/>
      <c r="I62" s="30">
        <f>IF(SUM(I59:I61)&gt;0.5,0.5,SUM(I59:I61))</f>
        <v>0</v>
      </c>
      <c r="J62" s="43"/>
    </row>
    <row r="63" spans="1:10" ht="28.5" customHeight="1" thickBot="1" x14ac:dyDescent="0.3">
      <c r="A63" s="6"/>
      <c r="B63" s="46" t="s">
        <v>17</v>
      </c>
      <c r="C63" s="47"/>
      <c r="D63" s="47"/>
      <c r="E63" s="47"/>
      <c r="F63" s="47"/>
      <c r="G63" s="47"/>
      <c r="H63" s="48"/>
      <c r="I63" s="44">
        <f>SUM(I29+I43+I51+I56+I62)</f>
        <v>0</v>
      </c>
      <c r="J63" s="45"/>
    </row>
    <row r="64" spans="1:10" s="3" customFormat="1" x14ac:dyDescent="0.25">
      <c r="A64" s="7"/>
      <c r="B64" s="6"/>
      <c r="C64" s="6"/>
      <c r="D64" s="6"/>
      <c r="E64" s="6"/>
      <c r="F64" s="6"/>
      <c r="G64" s="6"/>
      <c r="H64" s="6"/>
      <c r="I64" s="6"/>
      <c r="J64" s="6"/>
    </row>
    <row r="65" spans="1:10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</row>
    <row r="66" spans="1:10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</row>
    <row r="67" spans="1:10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</row>
    <row r="68" spans="1:10" x14ac:dyDescent="0.25">
      <c r="A68" s="6"/>
      <c r="B68" s="8"/>
      <c r="C68" s="8"/>
      <c r="D68" s="8"/>
      <c r="E68" s="6"/>
      <c r="F68" s="9"/>
      <c r="G68" s="9"/>
      <c r="H68" s="9"/>
      <c r="I68" s="9"/>
      <c r="J68" s="9"/>
    </row>
    <row r="69" spans="1:10" x14ac:dyDescent="0.25">
      <c r="A69" s="6"/>
      <c r="B69" s="7"/>
      <c r="C69" s="7"/>
      <c r="D69" s="10"/>
      <c r="E69" s="6"/>
      <c r="F69" s="11"/>
      <c r="G69" s="11"/>
      <c r="H69" s="10"/>
      <c r="I69" s="10"/>
      <c r="J69" s="10"/>
    </row>
    <row r="74" spans="1:10" x14ac:dyDescent="0.25">
      <c r="B74" s="3"/>
      <c r="C74" s="3"/>
      <c r="J74" s="3"/>
    </row>
  </sheetData>
  <mergeCells count="71">
    <mergeCell ref="B1:D1"/>
    <mergeCell ref="B3:J3"/>
    <mergeCell ref="B4:J4"/>
    <mergeCell ref="B5:F5"/>
    <mergeCell ref="G5:H5"/>
    <mergeCell ref="I5:J5"/>
    <mergeCell ref="B6:F6"/>
    <mergeCell ref="G6:H6"/>
    <mergeCell ref="I6:J6"/>
    <mergeCell ref="B7:J7"/>
    <mergeCell ref="B8:J8"/>
    <mergeCell ref="B54:F54"/>
    <mergeCell ref="B9:J9"/>
    <mergeCell ref="B10:F10"/>
    <mergeCell ref="B11:F11"/>
    <mergeCell ref="B12:F12"/>
    <mergeCell ref="B13:F13"/>
    <mergeCell ref="B14:F14"/>
    <mergeCell ref="B15:F15"/>
    <mergeCell ref="B16:F16"/>
    <mergeCell ref="B17:F17"/>
    <mergeCell ref="B18:G18"/>
    <mergeCell ref="B19:J19"/>
    <mergeCell ref="B20:F20"/>
    <mergeCell ref="B21:F21"/>
    <mergeCell ref="B52:J52"/>
    <mergeCell ref="G53:H53"/>
    <mergeCell ref="G59:H59"/>
    <mergeCell ref="G60:H60"/>
    <mergeCell ref="G61:H61"/>
    <mergeCell ref="G45:H45"/>
    <mergeCell ref="G54:H54"/>
    <mergeCell ref="B56:H56"/>
    <mergeCell ref="B55:F55"/>
    <mergeCell ref="G55:H55"/>
    <mergeCell ref="B22:F22"/>
    <mergeCell ref="B23:F23"/>
    <mergeCell ref="B24:F24"/>
    <mergeCell ref="B25:F25"/>
    <mergeCell ref="B26:F26"/>
    <mergeCell ref="B27:F27"/>
    <mergeCell ref="B28:G28"/>
    <mergeCell ref="B29:H29"/>
    <mergeCell ref="B30:J30"/>
    <mergeCell ref="B32:E32"/>
    <mergeCell ref="B42:E42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63:H63"/>
    <mergeCell ref="B43:H43"/>
    <mergeCell ref="B44:J44"/>
    <mergeCell ref="B46:F46"/>
    <mergeCell ref="B49:F49"/>
    <mergeCell ref="B50:H50"/>
    <mergeCell ref="B51:H51"/>
    <mergeCell ref="B47:F47"/>
    <mergeCell ref="B48:F48"/>
    <mergeCell ref="B57:J57"/>
    <mergeCell ref="B58:F58"/>
    <mergeCell ref="B62:H62"/>
    <mergeCell ref="B59:F59"/>
    <mergeCell ref="B60:F60"/>
    <mergeCell ref="B61:F61"/>
    <mergeCell ref="G58:H58"/>
  </mergeCells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Patrícia Serrat Barrallo</dc:creator>
  <dc:description/>
  <cp:lastModifiedBy>Marina Llaurado Pérez</cp:lastModifiedBy>
  <cp:revision>2</cp:revision>
  <dcterms:created xsi:type="dcterms:W3CDTF">2024-02-08T15:43:33Z</dcterms:created>
  <dcterms:modified xsi:type="dcterms:W3CDTF">2026-03-25T08:44:41Z</dcterms:modified>
  <dc:language>ca-ES</dc:language>
</cp:coreProperties>
</file>