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b1aefba78b13bc/Escritorio/ISAAC DOCUMENTS arxiu/ACTES MONTROIG/"/>
    </mc:Choice>
  </mc:AlternateContent>
  <xr:revisionPtr revIDLastSave="0" documentId="8_{BE68266B-16B0-4420-B542-0AD2F2C1E3B8}" xr6:coauthVersionLast="47" xr6:coauthVersionMax="47" xr10:uidLastSave="{00000000-0000-0000-0000-000000000000}"/>
  <bookViews>
    <workbookView xWindow="-120" yWindow="-120" windowWidth="29040" windowHeight="15720" xr2:uid="{827DA0AF-30D7-4063-8E8A-DCCD79D5DE27}"/>
  </bookViews>
  <sheets>
    <sheet name="SUBVENCIONS 2022" sheetId="1" r:id="rId1"/>
  </sheets>
  <definedNames>
    <definedName name="_xlnm.Print_Area" localSheetId="0">'SUBVENCIONS 2022'!$A$1:$C$201</definedName>
    <definedName name="Print_Titles" localSheetId="0">'SUBVENCIONS 2022'!$2:$5</definedName>
    <definedName name="_xlnm.Print_Titles" localSheetId="0">'SUBVENCIONS 2022'!$2:$5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" l="1"/>
  <c r="C66" i="1"/>
  <c r="C89" i="1"/>
  <c r="C194" i="1" l="1"/>
  <c r="C57" i="1" l="1"/>
  <c r="C51" i="1"/>
  <c r="C38" i="1" l="1"/>
  <c r="C28" i="1"/>
  <c r="C22" i="1"/>
  <c r="C15" i="1"/>
</calcChain>
</file>

<file path=xl/sharedStrings.xml><?xml version="1.0" encoding="utf-8"?>
<sst xmlns="http://schemas.openxmlformats.org/spreadsheetml/2006/main" count="221" uniqueCount="163">
  <si>
    <t>CULTURA</t>
  </si>
  <si>
    <t>GRUP DE TEATRE ELS XUTS</t>
  </si>
  <si>
    <t>GRUP DE COLÒNIES I ESPLAI ELS BRIVALLS</t>
  </si>
  <si>
    <t>CORAL SANT MIQUEL</t>
  </si>
  <si>
    <t>ASSOCIACIÓ DE VEÏNS MUNTANYA ROJA</t>
  </si>
  <si>
    <t>CENTRE D'ESTUDIS MONT-ROGENCS</t>
  </si>
  <si>
    <t>Institut de Miami</t>
  </si>
  <si>
    <t>Institut Antoni Ballester</t>
  </si>
  <si>
    <t>Associació d’Avis Sant Jaume de Miami Platja</t>
  </si>
  <si>
    <t>Associació Local de Jubilats i Pensionistes de Mont-roig del Camp</t>
  </si>
  <si>
    <t>Centre</t>
  </si>
  <si>
    <t>E.C.M.</t>
  </si>
  <si>
    <t>S.L.W.</t>
  </si>
  <si>
    <t>SERVEIS SOCIALS</t>
  </si>
  <si>
    <t>Y.M.C.M.</t>
  </si>
  <si>
    <t>R.C.P.</t>
  </si>
  <si>
    <t>C.M.A.E.</t>
  </si>
  <si>
    <t>N.Y.M.</t>
  </si>
  <si>
    <t>M.J.M.Q.</t>
  </si>
  <si>
    <t>V.G.F.</t>
  </si>
  <si>
    <t>M.M.M.G.</t>
  </si>
  <si>
    <t>ENTITAT</t>
  </si>
  <si>
    <t>AMPA Escola Mare de Déu de la Roca</t>
  </si>
  <si>
    <t>AFA Escola Marcel·lí Esquius</t>
  </si>
  <si>
    <t>AMPA Institut Antoni Ballester</t>
  </si>
  <si>
    <t>AFA Institut Miami</t>
  </si>
  <si>
    <t>CENTRE EDUCATIU</t>
  </si>
  <si>
    <t>Escola Mare de Déu de la Roca</t>
  </si>
  <si>
    <t>Escola Marcel·lí Esquius</t>
  </si>
  <si>
    <t>Escola Joan Miró</t>
  </si>
  <si>
    <t>Institut Miami</t>
  </si>
  <si>
    <t>EDUCACIÓ</t>
  </si>
  <si>
    <t>BENEFICIÀRI</t>
  </si>
  <si>
    <t>M.B.</t>
  </si>
  <si>
    <t xml:space="preserve">PATRONAT MARE DE DÉU DE LA ROCA </t>
  </si>
  <si>
    <t>SUBVENCIÓ</t>
  </si>
  <si>
    <t xml:space="preserve">SUBVENCIÓ </t>
  </si>
  <si>
    <t>BENEFICIARI</t>
  </si>
  <si>
    <t>ENTITATS</t>
  </si>
  <si>
    <t xml:space="preserve">ASSOCIACIÓ </t>
  </si>
  <si>
    <t>TOTAL</t>
  </si>
  <si>
    <t>UNIO DE DONES DE MONT-ROIG DEL CAMP</t>
  </si>
  <si>
    <t>SUBVENCIÓ ALS CASALS D’AVIS PER L’ANY 2022. EXP. 4919/2022</t>
  </si>
  <si>
    <t>SUBVENCIONS DIRECTES A LES ENTITAS CULTURALS .  EXP. 6406/2022</t>
  </si>
  <si>
    <t>M.M.B.M.</t>
  </si>
  <si>
    <t>C.C.S.</t>
  </si>
  <si>
    <t>C.P.G.</t>
  </si>
  <si>
    <t>C.M.C.</t>
  </si>
  <si>
    <t>R.C.M.</t>
  </si>
  <si>
    <t>V.E.R.G.</t>
  </si>
  <si>
    <t>M.B.G.N.</t>
  </si>
  <si>
    <t>E.M.L.</t>
  </si>
  <si>
    <t>R.V.R.</t>
  </si>
  <si>
    <t>M.G.N</t>
  </si>
  <si>
    <t>SUBVENCIÓ ALS CENTRES EDUCATIUS PER FACILITAR L’EDUCACIÓ ESCOLAR DELS INFANTS/ADOLESCENTS DEL MUNICIPI DE MONT-ROIG DEL CAMP PER L’ANY 2021. EXP.12122/2022</t>
  </si>
  <si>
    <t>SUBVENCIONS A ENTITATS LOCALS PER AL FOMENT DE L'EDUCACIÓ PER A L'EXERCICI 2022. EXP. 11000/2022</t>
  </si>
  <si>
    <t>CONCESIÓ D'AJUTS INDIVIDUALS PER A L'ASSISTÈNCIA AL SERVEI DE MENJADOR PER ALS INFANTS DE LES LLARS D'INFANTS MUNICIPALS CURS-2021-2022. Exp. 4618/2022</t>
  </si>
  <si>
    <t>Y.M.F.</t>
  </si>
  <si>
    <t>N.N.F.</t>
  </si>
  <si>
    <t>SUBVENCIONS CONCEDIDES ANY 2022</t>
  </si>
  <si>
    <t>PRESTACIONES SOCIALS CONCEDIDES 2022</t>
  </si>
  <si>
    <t>A.P.R.</t>
  </si>
  <si>
    <t>L.P.M.</t>
  </si>
  <si>
    <t>N.K.</t>
  </si>
  <si>
    <t>M.L.</t>
  </si>
  <si>
    <t>I.V.O.</t>
  </si>
  <si>
    <t>G.P.K.</t>
  </si>
  <si>
    <t>L.G.G.</t>
  </si>
  <si>
    <t>E.D.R.</t>
  </si>
  <si>
    <t>F.M.C.</t>
  </si>
  <si>
    <t>E.G.</t>
  </si>
  <si>
    <t>C.G.</t>
  </si>
  <si>
    <t>Y.L.R.</t>
  </si>
  <si>
    <t>E.F.F.</t>
  </si>
  <si>
    <t>J. G. N.C.</t>
  </si>
  <si>
    <t>C.M.B.</t>
  </si>
  <si>
    <t>M.T.</t>
  </si>
  <si>
    <t>L.M.C.</t>
  </si>
  <si>
    <t>M.E.T.</t>
  </si>
  <si>
    <t>D.C.B.</t>
  </si>
  <si>
    <t>E.R.</t>
  </si>
  <si>
    <t>M.I.G.D.</t>
  </si>
  <si>
    <t>R.A.N.L.</t>
  </si>
  <si>
    <t>M.V.C.R.</t>
  </si>
  <si>
    <t>P.J.J.</t>
  </si>
  <si>
    <t>M.C.G.V.</t>
  </si>
  <si>
    <t>S.P.M.</t>
  </si>
  <si>
    <t>A.G.L.</t>
  </si>
  <si>
    <t>C.T.M.C.</t>
  </si>
  <si>
    <t>D.D.G.</t>
  </si>
  <si>
    <t>R.K.R.</t>
  </si>
  <si>
    <t>M.S.D.</t>
  </si>
  <si>
    <t>L.S.</t>
  </si>
  <si>
    <t>C.R.D.C.</t>
  </si>
  <si>
    <t>V.R.B.</t>
  </si>
  <si>
    <t>J.M.C.R.</t>
  </si>
  <si>
    <t>A.I.G.G.</t>
  </si>
  <si>
    <t>T.C.E.</t>
  </si>
  <si>
    <t>C.C.</t>
  </si>
  <si>
    <t>P.M.M.S.</t>
  </si>
  <si>
    <t>F.J.P.</t>
  </si>
  <si>
    <t>C.G.D.F.</t>
  </si>
  <si>
    <t>M.L,G,</t>
  </si>
  <si>
    <t>P.M.F.</t>
  </si>
  <si>
    <t>G.B.</t>
  </si>
  <si>
    <t>C.M.M.</t>
  </si>
  <si>
    <t>S.D.M.</t>
  </si>
  <si>
    <t>M.I.M.G.</t>
  </si>
  <si>
    <t>J.H.B.</t>
  </si>
  <si>
    <t>A.S.</t>
  </si>
  <si>
    <t>M.F.C.G.</t>
  </si>
  <si>
    <t>M.D.</t>
  </si>
  <si>
    <t>C.M.V.</t>
  </si>
  <si>
    <t>H.E.B.</t>
  </si>
  <si>
    <t>S.B.</t>
  </si>
  <si>
    <t>M.G.H.</t>
  </si>
  <si>
    <t>P.R.</t>
  </si>
  <si>
    <t>S.I.G.</t>
  </si>
  <si>
    <t>J.C.B.C.</t>
  </si>
  <si>
    <t>S.B.E.J.</t>
  </si>
  <si>
    <t>J.S.S.</t>
  </si>
  <si>
    <t>M.Z.</t>
  </si>
  <si>
    <t>C.R.R.</t>
  </si>
  <si>
    <t>A.B.</t>
  </si>
  <si>
    <t>D.B.D.B</t>
  </si>
  <si>
    <t>I.R.C.</t>
  </si>
  <si>
    <t>P.N.M.</t>
  </si>
  <si>
    <t>C.K.D.D.N.</t>
  </si>
  <si>
    <t>M.M.D.G.</t>
  </si>
  <si>
    <t>M.S.B.</t>
  </si>
  <si>
    <t>M.D.C.E.</t>
  </si>
  <si>
    <t>H.L.</t>
  </si>
  <si>
    <t>A.C.L.</t>
  </si>
  <si>
    <t>B.D.S.</t>
  </si>
  <si>
    <t>SUBVENCIÓ ALS CENTRES EDUCATIUS DE SECUNDÀRIA PER ASSEGURAR UN ÀPAT/ESMORZAR SALUDABLE ALS INFANTS/ADOLESCENTS PEL CURS 2020-2021. EXP.512/2022</t>
  </si>
  <si>
    <t>SUBVENCIÓ PER PRESTACIONS SOCIALS PER LES ACTIVITATS D’ESTIU MUNICIPALS                         EXP. 1385/2022</t>
  </si>
  <si>
    <t>SUBVECIONS NOMINATIVES (CONVENIS) A LES ENTITATS CULTURALS PER A L'ANY 2021.                         EXP. 7382/2022</t>
  </si>
  <si>
    <t>SUBVENCIÓ A ENTITATS/ASSOCIACIONS SENSE ÀNIM DE LUCRE O EMPRESES QUE OFEREIXIN SERVEIS ALS CENTRES EDUCATIUS, I QUE INCLOGUIN ACTIVITATS EXTRAESCOLARS INFANTS AMB NECESSITATS ESPECÍFIQUES DE SUPORT EDUCATIU NESE I/O DISMINUCIÓ, CURS 2021/2022.                EXP. 13532/2022</t>
  </si>
  <si>
    <t xml:space="preserve">SUBVENCIONS PER IMPULSAR L’EMPRENEDORIA AL MUNICIPI </t>
  </si>
  <si>
    <t>DE MONT-ROIG DEL CAMP PER AL 2022 EXP. 5218/2022</t>
  </si>
  <si>
    <t>Nom fiscal</t>
  </si>
  <si>
    <t>Subvenció</t>
  </si>
  <si>
    <t>F.G.R.</t>
  </si>
  <si>
    <t>M.A.V.</t>
  </si>
  <si>
    <t>D.C.M.</t>
  </si>
  <si>
    <t>C.O.A.</t>
  </si>
  <si>
    <t>Quingust, SL</t>
  </si>
  <si>
    <t xml:space="preserve">P.M.D. </t>
  </si>
  <si>
    <t>L.O.M.</t>
  </si>
  <si>
    <t>B.B.E.</t>
  </si>
  <si>
    <t xml:space="preserve">A.G.A. </t>
  </si>
  <si>
    <t>T.L.G.</t>
  </si>
  <si>
    <t xml:space="preserve">Consultoria i Resolució Integral en Tecnologies de la Informació i Comunicació, SL </t>
  </si>
  <si>
    <t>Semprenovables, SL</t>
  </si>
  <si>
    <t xml:space="preserve">SUBVENCIONS PER IMPULSAR LA CONTRACTACIÓ DE PERSONES ATURADES </t>
  </si>
  <si>
    <t>AL MUNICIPI PER AL 2022 EXP. 5216/2022</t>
  </si>
  <si>
    <t>Miami Administraciones, SLU</t>
  </si>
  <si>
    <t xml:space="preserve">SUBVENCIONS PER LA TRANSFORMACIÓ DIGITAL DELS NEGOCIS </t>
  </si>
  <si>
    <t>DEL MUNICIPI PER AL 2022 EXP. 5219/2022</t>
  </si>
  <si>
    <t>J.R.M.</t>
  </si>
  <si>
    <t>A.A.C.</t>
  </si>
  <si>
    <t>Miami Administraciones, SL</t>
  </si>
  <si>
    <t>IMPULS ECONÒMIC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</si>
</sst>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.00&quot; €&quot;"/>
    <numFmt numFmtId="166" formatCode="_-* #,##0.00\ [$€-403]_-;\-* #,##0.00\ [$€-403]_-;_-* \-??\ [$€-403]_-;_-@_-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i/>
      <sz val="10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8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164" fontId="2" fillId="0" borderId="0" xfId="0" applyNumberFormat="1" applyFont="1" applyAlignment="1">
      <alignment horizontal="right" vertical="center" wrapText="1"/>
    </xf>
    <xf numFmtId="0" fontId="5" fillId="3" borderId="0" xfId="0" applyFont="1" applyFill="1" applyAlignment="1">
      <alignment horizontal="justify" vertical="center" wrapText="1"/>
    </xf>
    <xf numFmtId="164" fontId="1" fillId="3" borderId="0" xfId="0" applyNumberFormat="1" applyFont="1" applyFill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5" fillId="3" borderId="8" xfId="0" applyFont="1" applyFill="1" applyBorder="1" applyAlignment="1">
      <alignment horizontal="justify" vertical="center" wrapText="1"/>
    </xf>
    <xf numFmtId="164" fontId="1" fillId="3" borderId="9" xfId="0" applyNumberFormat="1" applyFont="1" applyFill="1" applyBorder="1" applyAlignment="1">
      <alignment horizontal="right"/>
    </xf>
    <xf numFmtId="0" fontId="2" fillId="0" borderId="10" xfId="0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164" fontId="1" fillId="0" borderId="0" xfId="0" applyNumberFormat="1" applyFont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164" fontId="2" fillId="4" borderId="2" xfId="0" applyNumberFormat="1" applyFont="1" applyFill="1" applyBorder="1" applyAlignment="1">
      <alignment horizontal="right"/>
    </xf>
    <xf numFmtId="0" fontId="2" fillId="0" borderId="12" xfId="0" applyFont="1" applyBorder="1"/>
    <xf numFmtId="165" fontId="2" fillId="0" borderId="12" xfId="0" applyNumberFormat="1" applyFont="1" applyBorder="1"/>
    <xf numFmtId="0" fontId="2" fillId="0" borderId="1" xfId="0" applyFont="1" applyBorder="1"/>
    <xf numFmtId="165" fontId="2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/>
    <xf numFmtId="166" fontId="16" fillId="0" borderId="1" xfId="0" applyNumberFormat="1" applyFont="1" applyBorder="1"/>
    <xf numFmtId="165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2" fillId="0" borderId="7" xfId="0" applyFont="1" applyBorder="1" applyAlignment="1">
      <alignment horizontal="left"/>
    </xf>
    <xf numFmtId="165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/>
    </xf>
    <xf numFmtId="164" fontId="2" fillId="4" borderId="7" xfId="0" applyNumberFormat="1" applyFont="1" applyFill="1" applyBorder="1" applyAlignment="1">
      <alignment horizontal="right"/>
    </xf>
    <xf numFmtId="0" fontId="4" fillId="7" borderId="5" xfId="0" applyFont="1" applyFill="1" applyBorder="1" applyAlignment="1">
      <alignment horizontal="justify" vertical="center" wrapText="1"/>
    </xf>
    <xf numFmtId="164" fontId="4" fillId="7" borderId="6" xfId="0" applyNumberFormat="1" applyFont="1" applyFill="1" applyBorder="1" applyAlignment="1">
      <alignment horizontal="center" vertical="center" wrapText="1"/>
    </xf>
    <xf numFmtId="0" fontId="3" fillId="0" borderId="11" xfId="1" applyFont="1" applyBorder="1"/>
    <xf numFmtId="164" fontId="3" fillId="0" borderId="11" xfId="1" applyNumberFormat="1" applyFont="1" applyBorder="1"/>
    <xf numFmtId="0" fontId="3" fillId="0" borderId="11" xfId="1" applyFont="1" applyBorder="1" applyAlignment="1">
      <alignment horizontal="left"/>
    </xf>
    <xf numFmtId="0" fontId="3" fillId="0" borderId="11" xfId="1" applyFont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164" fontId="1" fillId="7" borderId="6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justify" vertical="center" wrapText="1"/>
    </xf>
    <xf numFmtId="164" fontId="1" fillId="3" borderId="4" xfId="0" applyNumberFormat="1" applyFont="1" applyFill="1" applyBorder="1" applyAlignment="1">
      <alignment horizontal="right"/>
    </xf>
    <xf numFmtId="0" fontId="1" fillId="5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164" fontId="14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6" borderId="3" xfId="0" applyFont="1" applyFill="1" applyBorder="1" applyAlignment="1">
      <alignment horizontal="center" wrapText="1"/>
    </xf>
    <xf numFmtId="0" fontId="13" fillId="6" borderId="4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8" fontId="3" fillId="0" borderId="16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4" fillId="9" borderId="17" xfId="0" applyFont="1" applyFill="1" applyBorder="1" applyAlignment="1">
      <alignment horizontal="right" vertical="center"/>
    </xf>
    <xf numFmtId="8" fontId="4" fillId="9" borderId="16" xfId="0" applyNumberFormat="1" applyFont="1" applyFill="1" applyBorder="1" applyAlignment="1">
      <alignment horizontal="right" vertical="center"/>
    </xf>
    <xf numFmtId="0" fontId="4" fillId="9" borderId="16" xfId="0" applyFont="1" applyFill="1" applyBorder="1" applyAlignment="1">
      <alignment horizontal="right" vertical="center"/>
    </xf>
    <xf numFmtId="0" fontId="2" fillId="0" borderId="17" xfId="0" applyFont="1" applyBorder="1" applyAlignment="1">
      <alignment vertical="center" wrapText="1"/>
    </xf>
    <xf numFmtId="6" fontId="2" fillId="0" borderId="16" xfId="0" applyNumberFormat="1" applyFont="1" applyBorder="1" applyAlignment="1">
      <alignment horizontal="right" vertical="center" wrapText="1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28360CBD-A282-47F8-A5B7-A1382A0C37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0</xdr:row>
      <xdr:rowOff>133350</xdr:rowOff>
    </xdr:from>
    <xdr:to>
      <xdr:col>1</xdr:col>
      <xdr:colOff>268265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23B40B-25AE-4C88-A7EE-386924C632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33350"/>
          <a:ext cx="923925" cy="838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: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C6BD9-EEE9-4062-92AA-BF1A8391534E}">
  <dimension ref="B3:C243"/>
  <sheetViews>
    <sheetView tabSelected="1" topLeftCell="A162" zoomScaleNormal="100" zoomScaleSheetLayoutView="112" zoomScalePageLayoutView="53" workbookViewId="0">
      <selection activeCell="N115" sqref="N115"/>
    </sheetView>
  </sheetViews>
  <sheetFormatPr defaultColWidth="9.140625" defaultRowHeight="12.75" x14ac:dyDescent="0.2"/>
  <cols>
    <col min="1" max="1" width="15.140625" style="2" customWidth="1"/>
    <col min="2" max="2" width="37" style="3" customWidth="1"/>
    <col min="3" max="3" width="39.5703125" style="4" customWidth="1"/>
    <col min="4" max="16384" width="9.140625" style="2"/>
  </cols>
  <sheetData>
    <row r="3" spans="2:3" ht="26.25" customHeight="1" x14ac:dyDescent="0.35">
      <c r="B3" s="64" t="s">
        <v>59</v>
      </c>
      <c r="C3" s="64"/>
    </row>
    <row r="7" spans="2:3" ht="20.25" x14ac:dyDescent="0.2">
      <c r="B7" s="69" t="s">
        <v>31</v>
      </c>
      <c r="C7" s="69"/>
    </row>
    <row r="8" spans="2:3" ht="15" x14ac:dyDescent="0.25">
      <c r="B8" s="8"/>
      <c r="C8"/>
    </row>
    <row r="9" spans="2:3" ht="27.75" customHeight="1" x14ac:dyDescent="0.2">
      <c r="B9" s="70" t="s">
        <v>55</v>
      </c>
      <c r="C9" s="71"/>
    </row>
    <row r="10" spans="2:3" x14ac:dyDescent="0.2">
      <c r="B10" s="25" t="s">
        <v>21</v>
      </c>
      <c r="C10" s="26" t="s">
        <v>36</v>
      </c>
    </row>
    <row r="11" spans="2:3" x14ac:dyDescent="0.2">
      <c r="B11" s="27" t="s">
        <v>22</v>
      </c>
      <c r="C11" s="18">
        <v>4230.21</v>
      </c>
    </row>
    <row r="12" spans="2:3" x14ac:dyDescent="0.2">
      <c r="B12" s="14" t="s">
        <v>23</v>
      </c>
      <c r="C12" s="13">
        <v>3759.86</v>
      </c>
    </row>
    <row r="13" spans="2:3" x14ac:dyDescent="0.2">
      <c r="B13" s="14" t="s">
        <v>24</v>
      </c>
      <c r="C13" s="13">
        <v>3826.4</v>
      </c>
    </row>
    <row r="14" spans="2:3" x14ac:dyDescent="0.2">
      <c r="B14" s="28" t="s">
        <v>25</v>
      </c>
      <c r="C14" s="20">
        <v>3183.53</v>
      </c>
    </row>
    <row r="15" spans="2:3" x14ac:dyDescent="0.2">
      <c r="B15" s="21" t="s">
        <v>40</v>
      </c>
      <c r="C15" s="22">
        <f>SUM(C11:C14)</f>
        <v>15000</v>
      </c>
    </row>
    <row r="16" spans="2:3" ht="15" x14ac:dyDescent="0.25">
      <c r="B16" s="9"/>
      <c r="C16"/>
    </row>
    <row r="17" spans="2:3" ht="15" x14ac:dyDescent="0.25">
      <c r="B17" s="8"/>
      <c r="C17"/>
    </row>
    <row r="18" spans="2:3" ht="30" customHeight="1" x14ac:dyDescent="0.2">
      <c r="B18" s="66" t="s">
        <v>56</v>
      </c>
      <c r="C18" s="67"/>
    </row>
    <row r="19" spans="2:3" x14ac:dyDescent="0.2">
      <c r="B19" s="25" t="s">
        <v>32</v>
      </c>
      <c r="C19" s="26" t="s">
        <v>36</v>
      </c>
    </row>
    <row r="20" spans="2:3" ht="15" x14ac:dyDescent="0.25">
      <c r="B20" s="30" t="s">
        <v>57</v>
      </c>
      <c r="C20" s="18">
        <v>786</v>
      </c>
    </row>
    <row r="21" spans="2:3" ht="15" x14ac:dyDescent="0.25">
      <c r="B21" s="15" t="s">
        <v>58</v>
      </c>
      <c r="C21" s="13">
        <v>136.5</v>
      </c>
    </row>
    <row r="22" spans="2:3" x14ac:dyDescent="0.2">
      <c r="B22" s="21" t="s">
        <v>40</v>
      </c>
      <c r="C22" s="22">
        <f>SUM(C20:C21)</f>
        <v>922.5</v>
      </c>
    </row>
    <row r="23" spans="2:3" x14ac:dyDescent="0.2">
      <c r="B23" s="6"/>
      <c r="C23" s="7"/>
    </row>
    <row r="24" spans="2:3" ht="15" x14ac:dyDescent="0.25">
      <c r="B24" s="8"/>
      <c r="C24"/>
    </row>
    <row r="25" spans="2:3" ht="64.5" customHeight="1" x14ac:dyDescent="0.2">
      <c r="B25" s="66" t="s">
        <v>137</v>
      </c>
      <c r="C25" s="67"/>
    </row>
    <row r="26" spans="2:3" x14ac:dyDescent="0.2">
      <c r="B26" s="25" t="s">
        <v>21</v>
      </c>
      <c r="C26" s="26" t="s">
        <v>36</v>
      </c>
    </row>
    <row r="27" spans="2:3" x14ac:dyDescent="0.2">
      <c r="B27" s="11" t="s">
        <v>22</v>
      </c>
      <c r="C27" s="5">
        <v>2200</v>
      </c>
    </row>
    <row r="28" spans="2:3" x14ac:dyDescent="0.2">
      <c r="B28" s="21" t="s">
        <v>40</v>
      </c>
      <c r="C28" s="22">
        <f>SUM(C27)</f>
        <v>2200</v>
      </c>
    </row>
    <row r="29" spans="2:3" x14ac:dyDescent="0.2">
      <c r="B29" s="6"/>
      <c r="C29" s="7"/>
    </row>
    <row r="30" spans="2:3" ht="15" x14ac:dyDescent="0.25">
      <c r="B30" s="10"/>
      <c r="C30"/>
    </row>
    <row r="31" spans="2:3" ht="39.75" customHeight="1" x14ac:dyDescent="0.2">
      <c r="B31" s="66" t="s">
        <v>54</v>
      </c>
      <c r="C31" s="67"/>
    </row>
    <row r="32" spans="2:3" x14ac:dyDescent="0.2">
      <c r="B32" s="25" t="s">
        <v>26</v>
      </c>
      <c r="C32" s="29" t="s">
        <v>36</v>
      </c>
    </row>
    <row r="33" spans="2:3" x14ac:dyDescent="0.2">
      <c r="B33" s="27" t="s">
        <v>27</v>
      </c>
      <c r="C33" s="18">
        <v>6963.66</v>
      </c>
    </row>
    <row r="34" spans="2:3" x14ac:dyDescent="0.2">
      <c r="B34" s="14" t="s">
        <v>28</v>
      </c>
      <c r="C34" s="13">
        <v>3941.06</v>
      </c>
    </row>
    <row r="35" spans="2:3" x14ac:dyDescent="0.2">
      <c r="B35" s="14" t="s">
        <v>29</v>
      </c>
      <c r="C35" s="13">
        <v>5995.08</v>
      </c>
    </row>
    <row r="36" spans="2:3" x14ac:dyDescent="0.2">
      <c r="B36" s="14" t="s">
        <v>7</v>
      </c>
      <c r="C36" s="13">
        <v>4475.4399999999996</v>
      </c>
    </row>
    <row r="37" spans="2:3" x14ac:dyDescent="0.2">
      <c r="B37" s="28" t="s">
        <v>30</v>
      </c>
      <c r="C37" s="20">
        <v>4124.76</v>
      </c>
    </row>
    <row r="38" spans="2:3" x14ac:dyDescent="0.2">
      <c r="B38" s="21" t="s">
        <v>40</v>
      </c>
      <c r="C38" s="22">
        <f>SUM(C33:C37)</f>
        <v>25500</v>
      </c>
    </row>
    <row r="41" spans="2:3" ht="20.25" x14ac:dyDescent="0.3">
      <c r="B41" s="65" t="s">
        <v>0</v>
      </c>
      <c r="C41" s="65"/>
    </row>
    <row r="43" spans="2:3" x14ac:dyDescent="0.2">
      <c r="B43" s="66" t="s">
        <v>43</v>
      </c>
      <c r="C43" s="67"/>
    </row>
    <row r="44" spans="2:3" x14ac:dyDescent="0.2">
      <c r="B44" s="52" t="s">
        <v>38</v>
      </c>
      <c r="C44" s="53" t="s">
        <v>35</v>
      </c>
    </row>
    <row r="45" spans="2:3" x14ac:dyDescent="0.2">
      <c r="B45" s="31" t="s">
        <v>41</v>
      </c>
      <c r="C45" s="5">
        <v>1636.36</v>
      </c>
    </row>
    <row r="46" spans="2:3" x14ac:dyDescent="0.2">
      <c r="B46" s="17" t="s">
        <v>1</v>
      </c>
      <c r="C46" s="18">
        <v>1727.27</v>
      </c>
    </row>
    <row r="47" spans="2:3" x14ac:dyDescent="0.2">
      <c r="B47" s="16" t="s">
        <v>2</v>
      </c>
      <c r="C47" s="13">
        <v>3727.27</v>
      </c>
    </row>
    <row r="48" spans="2:3" x14ac:dyDescent="0.2">
      <c r="B48" s="16" t="s">
        <v>3</v>
      </c>
      <c r="C48" s="13">
        <v>1636.36</v>
      </c>
    </row>
    <row r="49" spans="2:3" x14ac:dyDescent="0.2">
      <c r="B49" s="16" t="s">
        <v>4</v>
      </c>
      <c r="C49" s="13">
        <v>1000</v>
      </c>
    </row>
    <row r="50" spans="2:3" x14ac:dyDescent="0.2">
      <c r="B50" s="19" t="s">
        <v>5</v>
      </c>
      <c r="C50" s="20">
        <v>2272.73</v>
      </c>
    </row>
    <row r="51" spans="2:3" x14ac:dyDescent="0.2">
      <c r="B51" s="21" t="s">
        <v>40</v>
      </c>
      <c r="C51" s="22">
        <f>SUM(C46:C50)</f>
        <v>10363.629999999999</v>
      </c>
    </row>
    <row r="52" spans="2:3" x14ac:dyDescent="0.2">
      <c r="B52" s="1"/>
      <c r="C52" s="5"/>
    </row>
    <row r="53" spans="2:3" x14ac:dyDescent="0.2">
      <c r="B53" s="1"/>
      <c r="C53" s="5"/>
    </row>
    <row r="54" spans="2:3" ht="26.25" customHeight="1" x14ac:dyDescent="0.2">
      <c r="B54" s="66" t="s">
        <v>136</v>
      </c>
      <c r="C54" s="67"/>
    </row>
    <row r="55" spans="2:3" x14ac:dyDescent="0.2">
      <c r="B55" s="25" t="s">
        <v>38</v>
      </c>
      <c r="C55" s="26" t="s">
        <v>35</v>
      </c>
    </row>
    <row r="56" spans="2:3" x14ac:dyDescent="0.2">
      <c r="B56" s="23" t="s">
        <v>34</v>
      </c>
      <c r="C56" s="24">
        <v>1411.84</v>
      </c>
    </row>
    <row r="57" spans="2:3" x14ac:dyDescent="0.2">
      <c r="B57" s="21" t="s">
        <v>40</v>
      </c>
      <c r="C57" s="22">
        <f>SUM(C52:C56)</f>
        <v>1411.84</v>
      </c>
    </row>
    <row r="60" spans="2:3" ht="20.25" x14ac:dyDescent="0.3">
      <c r="B60" s="68" t="s">
        <v>13</v>
      </c>
      <c r="C60" s="68"/>
    </row>
    <row r="61" spans="2:3" ht="15" x14ac:dyDescent="0.25">
      <c r="B61"/>
      <c r="C61"/>
    </row>
    <row r="62" spans="2:3" ht="27.75" customHeight="1" x14ac:dyDescent="0.2">
      <c r="B62" s="62" t="s">
        <v>134</v>
      </c>
      <c r="C62" s="63"/>
    </row>
    <row r="63" spans="2:3" x14ac:dyDescent="0.2">
      <c r="B63" s="25" t="s">
        <v>10</v>
      </c>
      <c r="C63" s="26" t="s">
        <v>36</v>
      </c>
    </row>
    <row r="64" spans="2:3" x14ac:dyDescent="0.2">
      <c r="B64" s="17" t="s">
        <v>6</v>
      </c>
      <c r="C64" s="18">
        <v>7020</v>
      </c>
    </row>
    <row r="65" spans="2:3" x14ac:dyDescent="0.2">
      <c r="B65" s="19" t="s">
        <v>7</v>
      </c>
      <c r="C65" s="20">
        <v>7371</v>
      </c>
    </row>
    <row r="66" spans="2:3" x14ac:dyDescent="0.2">
      <c r="B66" s="21" t="s">
        <v>40</v>
      </c>
      <c r="C66" s="22">
        <f>SUM(C64:C65)</f>
        <v>14391</v>
      </c>
    </row>
    <row r="67" spans="2:3" x14ac:dyDescent="0.2">
      <c r="B67" s="32"/>
      <c r="C67" s="33"/>
    </row>
    <row r="68" spans="2:3" x14ac:dyDescent="0.2">
      <c r="B68" s="32"/>
      <c r="C68" s="33"/>
    </row>
    <row r="69" spans="2:3" ht="27.75" customHeight="1" x14ac:dyDescent="0.2">
      <c r="B69" s="62" t="s">
        <v>135</v>
      </c>
      <c r="C69" s="63"/>
    </row>
    <row r="70" spans="2:3" x14ac:dyDescent="0.2">
      <c r="B70" s="58" t="s">
        <v>37</v>
      </c>
      <c r="C70" s="59" t="s">
        <v>35</v>
      </c>
    </row>
    <row r="71" spans="2:3" x14ac:dyDescent="0.2">
      <c r="B71" s="37" t="s">
        <v>124</v>
      </c>
      <c r="C71" s="38">
        <v>443.25</v>
      </c>
    </row>
    <row r="72" spans="2:3" x14ac:dyDescent="0.2">
      <c r="B72" s="35" t="s">
        <v>12</v>
      </c>
      <c r="C72" s="34">
        <v>1200</v>
      </c>
    </row>
    <row r="73" spans="2:3" x14ac:dyDescent="0.2">
      <c r="B73" s="35" t="s">
        <v>16</v>
      </c>
      <c r="C73" s="34">
        <v>497.25</v>
      </c>
    </row>
    <row r="74" spans="2:3" x14ac:dyDescent="0.2">
      <c r="B74" s="35" t="s">
        <v>125</v>
      </c>
      <c r="C74" s="34">
        <v>500</v>
      </c>
    </row>
    <row r="75" spans="2:3" x14ac:dyDescent="0.2">
      <c r="B75" s="35" t="s">
        <v>126</v>
      </c>
      <c r="C75" s="34">
        <v>200</v>
      </c>
    </row>
    <row r="76" spans="2:3" x14ac:dyDescent="0.2">
      <c r="B76" s="35" t="s">
        <v>15</v>
      </c>
      <c r="C76" s="34">
        <v>226.75</v>
      </c>
    </row>
    <row r="77" spans="2:3" x14ac:dyDescent="0.2">
      <c r="B77" s="36" t="s">
        <v>17</v>
      </c>
      <c r="C77" s="34">
        <v>35</v>
      </c>
    </row>
    <row r="78" spans="2:3" x14ac:dyDescent="0.2">
      <c r="B78" s="36" t="s">
        <v>11</v>
      </c>
      <c r="C78" s="34">
        <v>90</v>
      </c>
    </row>
    <row r="79" spans="2:3" x14ac:dyDescent="0.2">
      <c r="B79" s="36" t="s">
        <v>127</v>
      </c>
      <c r="C79" s="34">
        <v>50</v>
      </c>
    </row>
    <row r="80" spans="2:3" x14ac:dyDescent="0.2">
      <c r="B80" s="36" t="s">
        <v>128</v>
      </c>
      <c r="C80" s="34">
        <v>462.15</v>
      </c>
    </row>
    <row r="81" spans="2:3" x14ac:dyDescent="0.2">
      <c r="B81" s="36" t="s">
        <v>129</v>
      </c>
      <c r="C81" s="34">
        <v>270</v>
      </c>
    </row>
    <row r="82" spans="2:3" x14ac:dyDescent="0.2">
      <c r="B82" s="36" t="s">
        <v>130</v>
      </c>
      <c r="C82" s="34">
        <v>395</v>
      </c>
    </row>
    <row r="83" spans="2:3" x14ac:dyDescent="0.2">
      <c r="B83" s="36" t="s">
        <v>18</v>
      </c>
      <c r="C83" s="34">
        <v>117</v>
      </c>
    </row>
    <row r="84" spans="2:3" x14ac:dyDescent="0.2">
      <c r="B84" s="36" t="s">
        <v>131</v>
      </c>
      <c r="C84" s="34">
        <v>525</v>
      </c>
    </row>
    <row r="85" spans="2:3" x14ac:dyDescent="0.2">
      <c r="B85" s="36" t="s">
        <v>132</v>
      </c>
      <c r="C85" s="34">
        <v>82.25</v>
      </c>
    </row>
    <row r="86" spans="2:3" x14ac:dyDescent="0.2">
      <c r="B86" s="36" t="s">
        <v>133</v>
      </c>
      <c r="C86" s="34">
        <v>135</v>
      </c>
    </row>
    <row r="87" spans="2:3" x14ac:dyDescent="0.2">
      <c r="B87" s="36" t="s">
        <v>123</v>
      </c>
      <c r="C87" s="34">
        <v>1000</v>
      </c>
    </row>
    <row r="88" spans="2:3" x14ac:dyDescent="0.2">
      <c r="B88" s="50" t="s">
        <v>20</v>
      </c>
      <c r="C88" s="51">
        <v>1000</v>
      </c>
    </row>
    <row r="89" spans="2:3" x14ac:dyDescent="0.2">
      <c r="B89" s="21" t="s">
        <v>40</v>
      </c>
      <c r="C89" s="22">
        <f>SUM(C71:C88)</f>
        <v>7228.65</v>
      </c>
    </row>
    <row r="90" spans="2:3" x14ac:dyDescent="0.2">
      <c r="B90" s="32"/>
      <c r="C90" s="33"/>
    </row>
    <row r="91" spans="2:3" x14ac:dyDescent="0.2">
      <c r="B91" s="32"/>
      <c r="C91" s="33"/>
    </row>
    <row r="92" spans="2:3" ht="27" customHeight="1" x14ac:dyDescent="0.2">
      <c r="B92" s="62" t="s">
        <v>135</v>
      </c>
      <c r="C92" s="63"/>
    </row>
    <row r="93" spans="2:3" x14ac:dyDescent="0.2">
      <c r="B93" s="58" t="s">
        <v>37</v>
      </c>
      <c r="C93" s="59" t="s">
        <v>35</v>
      </c>
    </row>
    <row r="94" spans="2:3" x14ac:dyDescent="0.2">
      <c r="B94" s="54" t="s">
        <v>44</v>
      </c>
      <c r="C94" s="55">
        <v>150</v>
      </c>
    </row>
    <row r="95" spans="2:3" x14ac:dyDescent="0.2">
      <c r="B95" s="56" t="s">
        <v>45</v>
      </c>
      <c r="C95" s="55">
        <v>344.5</v>
      </c>
    </row>
    <row r="96" spans="2:3" x14ac:dyDescent="0.2">
      <c r="B96" s="56" t="s">
        <v>46</v>
      </c>
      <c r="C96" s="55">
        <v>156.75</v>
      </c>
    </row>
    <row r="97" spans="2:3" x14ac:dyDescent="0.2">
      <c r="B97" s="54" t="s">
        <v>47</v>
      </c>
      <c r="C97" s="55">
        <v>400</v>
      </c>
    </row>
    <row r="98" spans="2:3" x14ac:dyDescent="0.2">
      <c r="B98" s="54" t="s">
        <v>48</v>
      </c>
      <c r="C98" s="55">
        <v>98.75</v>
      </c>
    </row>
    <row r="99" spans="2:3" x14ac:dyDescent="0.2">
      <c r="B99" s="57" t="s">
        <v>49</v>
      </c>
      <c r="C99" s="55">
        <v>400</v>
      </c>
    </row>
    <row r="100" spans="2:3" x14ac:dyDescent="0.2">
      <c r="B100" s="57" t="s">
        <v>50</v>
      </c>
      <c r="C100" s="55">
        <v>60</v>
      </c>
    </row>
    <row r="101" spans="2:3" x14ac:dyDescent="0.2">
      <c r="B101" s="57" t="s">
        <v>51</v>
      </c>
      <c r="C101" s="55">
        <v>400</v>
      </c>
    </row>
    <row r="102" spans="2:3" x14ac:dyDescent="0.2">
      <c r="B102" s="57" t="s">
        <v>52</v>
      </c>
      <c r="C102" s="55">
        <v>300</v>
      </c>
    </row>
    <row r="103" spans="2:3" x14ac:dyDescent="0.2">
      <c r="B103" s="56" t="s">
        <v>53</v>
      </c>
      <c r="C103" s="55">
        <v>400</v>
      </c>
    </row>
    <row r="104" spans="2:3" x14ac:dyDescent="0.2">
      <c r="B104" s="21" t="s">
        <v>40</v>
      </c>
      <c r="C104" s="22">
        <f>SUM(C94:C103)</f>
        <v>2710</v>
      </c>
    </row>
    <row r="105" spans="2:3" x14ac:dyDescent="0.2">
      <c r="B105" s="32"/>
      <c r="C105" s="33"/>
    </row>
    <row r="106" spans="2:3" x14ac:dyDescent="0.2">
      <c r="B106" s="2"/>
      <c r="C106" s="2"/>
    </row>
    <row r="107" spans="2:3" ht="12.75" customHeight="1" x14ac:dyDescent="0.2">
      <c r="B107" s="62" t="s">
        <v>60</v>
      </c>
      <c r="C107" s="63"/>
    </row>
    <row r="108" spans="2:3" ht="12.75" customHeight="1" x14ac:dyDescent="0.2">
      <c r="B108" s="58" t="s">
        <v>37</v>
      </c>
      <c r="C108" s="59" t="s">
        <v>35</v>
      </c>
    </row>
    <row r="109" spans="2:3" ht="12.75" customHeight="1" x14ac:dyDescent="0.2">
      <c r="B109" s="39" t="s">
        <v>61</v>
      </c>
      <c r="C109" s="40">
        <v>395.25</v>
      </c>
    </row>
    <row r="110" spans="2:3" ht="15" customHeight="1" x14ac:dyDescent="0.2">
      <c r="B110" s="41" t="s">
        <v>62</v>
      </c>
      <c r="C110" s="42">
        <v>240.07</v>
      </c>
    </row>
    <row r="111" spans="2:3" ht="15" customHeight="1" x14ac:dyDescent="0.2">
      <c r="B111" s="41" t="s">
        <v>62</v>
      </c>
      <c r="C111" s="42">
        <v>450</v>
      </c>
    </row>
    <row r="112" spans="2:3" ht="15" customHeight="1" x14ac:dyDescent="0.2">
      <c r="B112" s="41" t="s">
        <v>63</v>
      </c>
      <c r="C112" s="42">
        <v>500</v>
      </c>
    </row>
    <row r="113" spans="2:3" ht="15" customHeight="1" x14ac:dyDescent="0.2">
      <c r="B113" s="41" t="s">
        <v>64</v>
      </c>
      <c r="C113" s="43">
        <v>153.86000000000001</v>
      </c>
    </row>
    <row r="114" spans="2:3" ht="15" customHeight="1" x14ac:dyDescent="0.2">
      <c r="B114" s="41" t="s">
        <v>65</v>
      </c>
      <c r="C114" s="43">
        <v>450</v>
      </c>
    </row>
    <row r="115" spans="2:3" ht="15" customHeight="1" x14ac:dyDescent="0.2">
      <c r="B115" s="41" t="s">
        <v>66</v>
      </c>
      <c r="C115" s="43">
        <v>101.85</v>
      </c>
    </row>
    <row r="116" spans="2:3" ht="15" customHeight="1" x14ac:dyDescent="0.2">
      <c r="B116" s="41" t="s">
        <v>67</v>
      </c>
      <c r="C116" s="43">
        <v>364.42</v>
      </c>
    </row>
    <row r="117" spans="2:3" ht="15" customHeight="1" x14ac:dyDescent="0.2">
      <c r="B117" s="41" t="s">
        <v>19</v>
      </c>
      <c r="C117" s="43">
        <v>387.92</v>
      </c>
    </row>
    <row r="118" spans="2:3" ht="15" customHeight="1" x14ac:dyDescent="0.2">
      <c r="B118" s="41" t="s">
        <v>68</v>
      </c>
      <c r="C118" s="43">
        <v>88</v>
      </c>
    </row>
    <row r="119" spans="2:3" x14ac:dyDescent="0.2">
      <c r="B119" s="41" t="s">
        <v>69</v>
      </c>
      <c r="C119" s="43">
        <v>350</v>
      </c>
    </row>
    <row r="120" spans="2:3" x14ac:dyDescent="0.2">
      <c r="B120" s="41" t="s">
        <v>70</v>
      </c>
      <c r="C120" s="43">
        <v>200</v>
      </c>
    </row>
    <row r="121" spans="2:3" x14ac:dyDescent="0.2">
      <c r="B121" s="41" t="s">
        <v>71</v>
      </c>
      <c r="C121" s="43">
        <v>400</v>
      </c>
    </row>
    <row r="122" spans="2:3" x14ac:dyDescent="0.2">
      <c r="B122" s="41" t="s">
        <v>72</v>
      </c>
      <c r="C122" s="43">
        <v>500</v>
      </c>
    </row>
    <row r="123" spans="2:3" x14ac:dyDescent="0.2">
      <c r="B123" s="41" t="s">
        <v>73</v>
      </c>
      <c r="C123" s="43">
        <v>392.08</v>
      </c>
    </row>
    <row r="124" spans="2:3" x14ac:dyDescent="0.2">
      <c r="B124" s="41" t="s">
        <v>11</v>
      </c>
      <c r="C124" s="43">
        <v>500</v>
      </c>
    </row>
    <row r="125" spans="2:3" x14ac:dyDescent="0.2">
      <c r="B125" s="41" t="s">
        <v>74</v>
      </c>
      <c r="C125" s="44">
        <v>200</v>
      </c>
    </row>
    <row r="126" spans="2:3" x14ac:dyDescent="0.2">
      <c r="B126" s="41" t="s">
        <v>75</v>
      </c>
      <c r="C126" s="44">
        <v>344.27</v>
      </c>
    </row>
    <row r="127" spans="2:3" x14ac:dyDescent="0.2">
      <c r="B127" s="41" t="s">
        <v>76</v>
      </c>
      <c r="C127" s="44">
        <v>600</v>
      </c>
    </row>
    <row r="128" spans="2:3" x14ac:dyDescent="0.2">
      <c r="B128" s="41" t="s">
        <v>18</v>
      </c>
      <c r="C128" s="44">
        <v>150</v>
      </c>
    </row>
    <row r="129" spans="2:3" x14ac:dyDescent="0.2">
      <c r="B129" s="41" t="s">
        <v>77</v>
      </c>
      <c r="C129" s="44">
        <v>450</v>
      </c>
    </row>
    <row r="130" spans="2:3" x14ac:dyDescent="0.2">
      <c r="B130" s="41" t="s">
        <v>78</v>
      </c>
      <c r="C130" s="44">
        <v>500</v>
      </c>
    </row>
    <row r="131" spans="2:3" x14ac:dyDescent="0.2">
      <c r="B131" s="41" t="s">
        <v>79</v>
      </c>
      <c r="C131" s="45">
        <v>450</v>
      </c>
    </row>
    <row r="132" spans="2:3" x14ac:dyDescent="0.2">
      <c r="B132" s="41" t="s">
        <v>33</v>
      </c>
      <c r="C132" s="42">
        <v>152.94</v>
      </c>
    </row>
    <row r="133" spans="2:3" x14ac:dyDescent="0.2">
      <c r="B133" s="41" t="s">
        <v>80</v>
      </c>
      <c r="C133" s="42">
        <v>327.18</v>
      </c>
    </row>
    <row r="134" spans="2:3" x14ac:dyDescent="0.2">
      <c r="B134" s="41" t="s">
        <v>81</v>
      </c>
      <c r="C134" s="42">
        <v>300</v>
      </c>
    </row>
    <row r="135" spans="2:3" x14ac:dyDescent="0.2">
      <c r="B135" s="41" t="s">
        <v>82</v>
      </c>
      <c r="C135" s="42">
        <v>108.85</v>
      </c>
    </row>
    <row r="136" spans="2:3" x14ac:dyDescent="0.2">
      <c r="B136" s="41" t="s">
        <v>83</v>
      </c>
      <c r="C136" s="42">
        <v>450</v>
      </c>
    </row>
    <row r="137" spans="2:3" x14ac:dyDescent="0.2">
      <c r="B137" s="41" t="s">
        <v>84</v>
      </c>
      <c r="C137" s="42">
        <v>150</v>
      </c>
    </row>
    <row r="138" spans="2:3" x14ac:dyDescent="0.2">
      <c r="B138" s="41" t="s">
        <v>47</v>
      </c>
      <c r="C138" s="42">
        <v>315</v>
      </c>
    </row>
    <row r="139" spans="2:3" x14ac:dyDescent="0.2">
      <c r="B139" s="41" t="s">
        <v>85</v>
      </c>
      <c r="C139" s="42">
        <v>400</v>
      </c>
    </row>
    <row r="140" spans="2:3" x14ac:dyDescent="0.2">
      <c r="B140" s="41" t="s">
        <v>86</v>
      </c>
      <c r="C140" s="42">
        <v>134.61000000000001</v>
      </c>
    </row>
    <row r="141" spans="2:3" x14ac:dyDescent="0.2">
      <c r="B141" s="41" t="s">
        <v>87</v>
      </c>
      <c r="C141" s="42">
        <v>379.34</v>
      </c>
    </row>
    <row r="142" spans="2:3" x14ac:dyDescent="0.2">
      <c r="B142" s="41" t="s">
        <v>46</v>
      </c>
      <c r="C142" s="42">
        <v>274.63</v>
      </c>
    </row>
    <row r="143" spans="2:3" x14ac:dyDescent="0.2">
      <c r="B143" s="41" t="s">
        <v>88</v>
      </c>
      <c r="C143" s="42">
        <v>379.34</v>
      </c>
    </row>
    <row r="144" spans="2:3" x14ac:dyDescent="0.2">
      <c r="B144" s="41" t="s">
        <v>89</v>
      </c>
      <c r="C144" s="42">
        <v>397.1</v>
      </c>
    </row>
    <row r="145" spans="2:3" x14ac:dyDescent="0.2">
      <c r="B145" s="41" t="s">
        <v>89</v>
      </c>
      <c r="C145" s="46">
        <v>300</v>
      </c>
    </row>
    <row r="146" spans="2:3" x14ac:dyDescent="0.2">
      <c r="B146" s="41" t="s">
        <v>90</v>
      </c>
      <c r="C146" s="42">
        <v>150</v>
      </c>
    </row>
    <row r="147" spans="2:3" x14ac:dyDescent="0.2">
      <c r="B147" s="41" t="s">
        <v>91</v>
      </c>
      <c r="C147" s="42">
        <v>200</v>
      </c>
    </row>
    <row r="148" spans="2:3" x14ac:dyDescent="0.2">
      <c r="B148" s="41" t="s">
        <v>33</v>
      </c>
      <c r="C148" s="42">
        <v>499.2</v>
      </c>
    </row>
    <row r="149" spans="2:3" x14ac:dyDescent="0.2">
      <c r="B149" s="41" t="s">
        <v>92</v>
      </c>
      <c r="C149" s="42">
        <v>200</v>
      </c>
    </row>
    <row r="150" spans="2:3" x14ac:dyDescent="0.2">
      <c r="B150" s="41" t="s">
        <v>93</v>
      </c>
      <c r="C150" s="42">
        <v>389.36</v>
      </c>
    </row>
    <row r="151" spans="2:3" x14ac:dyDescent="0.2">
      <c r="B151" s="41" t="s">
        <v>94</v>
      </c>
      <c r="C151" s="42">
        <v>390.92</v>
      </c>
    </row>
    <row r="152" spans="2:3" x14ac:dyDescent="0.2">
      <c r="B152" s="41" t="s">
        <v>95</v>
      </c>
      <c r="C152" s="46">
        <v>106.98</v>
      </c>
    </row>
    <row r="153" spans="2:3" x14ac:dyDescent="0.2">
      <c r="B153" s="41" t="s">
        <v>96</v>
      </c>
      <c r="C153" s="46">
        <v>500</v>
      </c>
    </row>
    <row r="154" spans="2:3" x14ac:dyDescent="0.2">
      <c r="B154" s="41" t="s">
        <v>97</v>
      </c>
      <c r="C154" s="42">
        <v>290.42</v>
      </c>
    </row>
    <row r="155" spans="2:3" x14ac:dyDescent="0.2">
      <c r="B155" s="41" t="s">
        <v>98</v>
      </c>
      <c r="C155" s="42">
        <v>575</v>
      </c>
    </row>
    <row r="156" spans="2:3" x14ac:dyDescent="0.2">
      <c r="B156" s="41" t="s">
        <v>99</v>
      </c>
      <c r="C156" s="42">
        <v>348.9</v>
      </c>
    </row>
    <row r="157" spans="2:3" x14ac:dyDescent="0.2">
      <c r="B157" s="41" t="s">
        <v>100</v>
      </c>
      <c r="C157" s="42">
        <v>160</v>
      </c>
    </row>
    <row r="158" spans="2:3" x14ac:dyDescent="0.2">
      <c r="B158" s="41" t="s">
        <v>101</v>
      </c>
      <c r="C158" s="42">
        <v>231.46</v>
      </c>
    </row>
    <row r="159" spans="2:3" x14ac:dyDescent="0.2">
      <c r="B159" s="41" t="s">
        <v>102</v>
      </c>
      <c r="C159" s="42">
        <v>500</v>
      </c>
    </row>
    <row r="160" spans="2:3" x14ac:dyDescent="0.2">
      <c r="B160" s="41" t="s">
        <v>103</v>
      </c>
      <c r="C160" s="42">
        <v>222.21</v>
      </c>
    </row>
    <row r="161" spans="2:3" x14ac:dyDescent="0.2">
      <c r="B161" s="41" t="s">
        <v>12</v>
      </c>
      <c r="C161" s="42">
        <v>600</v>
      </c>
    </row>
    <row r="162" spans="2:3" x14ac:dyDescent="0.2">
      <c r="B162" s="41" t="s">
        <v>104</v>
      </c>
      <c r="C162" s="42">
        <v>400</v>
      </c>
    </row>
    <row r="163" spans="2:3" x14ac:dyDescent="0.2">
      <c r="B163" s="41" t="s">
        <v>105</v>
      </c>
      <c r="C163" s="42">
        <v>200</v>
      </c>
    </row>
    <row r="164" spans="2:3" x14ac:dyDescent="0.2">
      <c r="B164" s="41" t="s">
        <v>106</v>
      </c>
      <c r="C164" s="42">
        <v>200</v>
      </c>
    </row>
    <row r="165" spans="2:3" ht="15" x14ac:dyDescent="0.25">
      <c r="B165" s="47" t="s">
        <v>107</v>
      </c>
      <c r="C165" s="42">
        <v>173.91</v>
      </c>
    </row>
    <row r="166" spans="2:3" x14ac:dyDescent="0.2">
      <c r="B166" s="41" t="s">
        <v>46</v>
      </c>
      <c r="C166" s="42">
        <v>450</v>
      </c>
    </row>
    <row r="167" spans="2:3" x14ac:dyDescent="0.2">
      <c r="B167" s="41" t="s">
        <v>108</v>
      </c>
      <c r="C167" s="42">
        <v>138.49</v>
      </c>
    </row>
    <row r="168" spans="2:3" x14ac:dyDescent="0.2">
      <c r="B168" s="41" t="s">
        <v>109</v>
      </c>
      <c r="C168" s="42">
        <v>400</v>
      </c>
    </row>
    <row r="169" spans="2:3" x14ac:dyDescent="0.2">
      <c r="B169" s="41" t="s">
        <v>110</v>
      </c>
      <c r="C169" s="42">
        <v>300</v>
      </c>
    </row>
    <row r="170" spans="2:3" x14ac:dyDescent="0.2">
      <c r="B170" s="41" t="s">
        <v>111</v>
      </c>
      <c r="C170" s="42">
        <v>300</v>
      </c>
    </row>
    <row r="171" spans="2:3" x14ac:dyDescent="0.2">
      <c r="B171" s="41" t="s">
        <v>112</v>
      </c>
      <c r="C171" s="42">
        <v>181.53</v>
      </c>
    </row>
    <row r="172" spans="2:3" x14ac:dyDescent="0.2">
      <c r="B172" s="41" t="s">
        <v>14</v>
      </c>
      <c r="C172" s="42">
        <v>300</v>
      </c>
    </row>
    <row r="173" spans="2:3" x14ac:dyDescent="0.2">
      <c r="B173" s="41" t="s">
        <v>49</v>
      </c>
      <c r="C173" s="42">
        <v>200</v>
      </c>
    </row>
    <row r="174" spans="2:3" x14ac:dyDescent="0.2">
      <c r="B174" s="41" t="s">
        <v>113</v>
      </c>
      <c r="C174" s="42">
        <v>150</v>
      </c>
    </row>
    <row r="175" spans="2:3" x14ac:dyDescent="0.2">
      <c r="B175" s="36" t="s">
        <v>114</v>
      </c>
      <c r="C175" s="46">
        <v>150</v>
      </c>
    </row>
    <row r="176" spans="2:3" x14ac:dyDescent="0.2">
      <c r="B176" s="36" t="s">
        <v>115</v>
      </c>
      <c r="C176" s="46">
        <v>342.14</v>
      </c>
    </row>
    <row r="177" spans="2:3" x14ac:dyDescent="0.2">
      <c r="B177" s="36" t="s">
        <v>14</v>
      </c>
      <c r="C177" s="46">
        <v>72.84</v>
      </c>
    </row>
    <row r="178" spans="2:3" x14ac:dyDescent="0.2">
      <c r="B178" s="36" t="s">
        <v>116</v>
      </c>
      <c r="C178" s="46">
        <v>323.41000000000003</v>
      </c>
    </row>
    <row r="179" spans="2:3" x14ac:dyDescent="0.2">
      <c r="B179" s="36" t="s">
        <v>117</v>
      </c>
      <c r="C179" s="46">
        <v>382.09</v>
      </c>
    </row>
    <row r="180" spans="2:3" x14ac:dyDescent="0.2">
      <c r="B180" s="36" t="s">
        <v>117</v>
      </c>
      <c r="C180" s="46">
        <v>500</v>
      </c>
    </row>
    <row r="181" spans="2:3" x14ac:dyDescent="0.2">
      <c r="B181" s="36" t="s">
        <v>92</v>
      </c>
      <c r="C181" s="46">
        <v>384.08</v>
      </c>
    </row>
    <row r="182" spans="2:3" x14ac:dyDescent="0.2">
      <c r="B182" s="36" t="s">
        <v>19</v>
      </c>
      <c r="C182" s="46">
        <v>150</v>
      </c>
    </row>
    <row r="183" spans="2:3" x14ac:dyDescent="0.2">
      <c r="B183" s="36" t="s">
        <v>118</v>
      </c>
      <c r="C183" s="46">
        <v>460</v>
      </c>
    </row>
    <row r="184" spans="2:3" x14ac:dyDescent="0.2">
      <c r="B184" s="36" t="s">
        <v>119</v>
      </c>
      <c r="C184" s="46">
        <v>230</v>
      </c>
    </row>
    <row r="185" spans="2:3" x14ac:dyDescent="0.2">
      <c r="B185" s="36" t="s">
        <v>116</v>
      </c>
      <c r="C185" s="46">
        <v>500</v>
      </c>
    </row>
    <row r="186" spans="2:3" x14ac:dyDescent="0.2">
      <c r="B186" s="36" t="s">
        <v>14</v>
      </c>
      <c r="C186" s="46">
        <v>144.07</v>
      </c>
    </row>
    <row r="187" spans="2:3" x14ac:dyDescent="0.2">
      <c r="B187" s="36" t="s">
        <v>85</v>
      </c>
      <c r="C187" s="46">
        <v>200</v>
      </c>
    </row>
    <row r="188" spans="2:3" x14ac:dyDescent="0.2">
      <c r="B188" s="36" t="s">
        <v>120</v>
      </c>
      <c r="C188" s="46">
        <v>382.34</v>
      </c>
    </row>
    <row r="189" spans="2:3" x14ac:dyDescent="0.2">
      <c r="B189" s="36" t="s">
        <v>121</v>
      </c>
      <c r="C189" s="46">
        <v>150</v>
      </c>
    </row>
    <row r="190" spans="2:3" x14ac:dyDescent="0.2">
      <c r="B190" s="36" t="s">
        <v>119</v>
      </c>
      <c r="C190" s="46">
        <v>182.72</v>
      </c>
    </row>
    <row r="191" spans="2:3" x14ac:dyDescent="0.2">
      <c r="B191" s="36" t="s">
        <v>122</v>
      </c>
      <c r="C191" s="46">
        <v>350</v>
      </c>
    </row>
    <row r="192" spans="2:3" x14ac:dyDescent="0.2">
      <c r="B192" s="36" t="s">
        <v>122</v>
      </c>
      <c r="C192" s="46">
        <v>100.29</v>
      </c>
    </row>
    <row r="193" spans="2:3" x14ac:dyDescent="0.2">
      <c r="B193" s="48" t="s">
        <v>123</v>
      </c>
      <c r="C193" s="49">
        <v>475</v>
      </c>
    </row>
    <row r="194" spans="2:3" x14ac:dyDescent="0.2">
      <c r="B194" s="21" t="s">
        <v>40</v>
      </c>
      <c r="C194" s="22">
        <f>SUM(C109:C193)</f>
        <v>26474.070000000003</v>
      </c>
    </row>
    <row r="195" spans="2:3" x14ac:dyDescent="0.2">
      <c r="B195" s="12"/>
      <c r="C195" s="2"/>
    </row>
    <row r="196" spans="2:3" x14ac:dyDescent="0.2">
      <c r="B196" s="12"/>
      <c r="C196" s="2"/>
    </row>
    <row r="197" spans="2:3" x14ac:dyDescent="0.2">
      <c r="B197" s="62" t="s">
        <v>42</v>
      </c>
      <c r="C197" s="63"/>
    </row>
    <row r="198" spans="2:3" x14ac:dyDescent="0.2">
      <c r="B198" s="52" t="s">
        <v>39</v>
      </c>
      <c r="C198" s="59" t="s">
        <v>35</v>
      </c>
    </row>
    <row r="199" spans="2:3" ht="18.75" customHeight="1" x14ac:dyDescent="0.2">
      <c r="B199" s="17" t="s">
        <v>8</v>
      </c>
      <c r="C199" s="18">
        <v>6000</v>
      </c>
    </row>
    <row r="200" spans="2:3" ht="25.5" x14ac:dyDescent="0.2">
      <c r="B200" s="19" t="s">
        <v>9</v>
      </c>
      <c r="C200" s="20">
        <v>5002.5600000000004</v>
      </c>
    </row>
    <row r="201" spans="2:3" x14ac:dyDescent="0.2">
      <c r="B201" s="60" t="s">
        <v>40</v>
      </c>
      <c r="C201" s="61">
        <v>3200</v>
      </c>
    </row>
    <row r="203" spans="2:3" ht="20.25" x14ac:dyDescent="0.3">
      <c r="B203" s="68" t="s">
        <v>162</v>
      </c>
      <c r="C203" s="68"/>
    </row>
    <row r="204" spans="2:3" ht="15.75" thickBot="1" x14ac:dyDescent="0.3">
      <c r="B204" s="72"/>
      <c r="C204"/>
    </row>
    <row r="205" spans="2:3" x14ac:dyDescent="0.2">
      <c r="B205" s="83" t="s">
        <v>138</v>
      </c>
      <c r="C205" s="84"/>
    </row>
    <row r="206" spans="2:3" ht="13.5" thickBot="1" x14ac:dyDescent="0.25">
      <c r="B206" s="85" t="s">
        <v>139</v>
      </c>
      <c r="C206" s="86"/>
    </row>
    <row r="207" spans="2:3" ht="13.5" thickBot="1" x14ac:dyDescent="0.25">
      <c r="B207" s="73" t="s">
        <v>140</v>
      </c>
      <c r="C207" s="74" t="s">
        <v>141</v>
      </c>
    </row>
    <row r="208" spans="2:3" ht="13.5" thickBot="1" x14ac:dyDescent="0.25">
      <c r="B208" s="75" t="s">
        <v>142</v>
      </c>
      <c r="C208" s="76">
        <v>1500</v>
      </c>
    </row>
    <row r="209" spans="2:3" ht="13.5" thickBot="1" x14ac:dyDescent="0.25">
      <c r="B209" s="75" t="s">
        <v>143</v>
      </c>
      <c r="C209" s="76">
        <v>1500</v>
      </c>
    </row>
    <row r="210" spans="2:3" ht="13.5" thickBot="1" x14ac:dyDescent="0.25">
      <c r="B210" s="75" t="s">
        <v>144</v>
      </c>
      <c r="C210" s="76">
        <v>1500</v>
      </c>
    </row>
    <row r="211" spans="2:3" ht="13.5" thickBot="1" x14ac:dyDescent="0.25">
      <c r="B211" s="75" t="s">
        <v>145</v>
      </c>
      <c r="C211" s="76">
        <v>1386.23</v>
      </c>
    </row>
    <row r="212" spans="2:3" ht="13.5" thickBot="1" x14ac:dyDescent="0.25">
      <c r="B212" s="75" t="s">
        <v>146</v>
      </c>
      <c r="C212" s="76">
        <v>1500</v>
      </c>
    </row>
    <row r="213" spans="2:3" ht="13.5" thickBot="1" x14ac:dyDescent="0.25">
      <c r="B213" s="75" t="s">
        <v>147</v>
      </c>
      <c r="C213" s="76">
        <v>1500</v>
      </c>
    </row>
    <row r="214" spans="2:3" ht="13.5" thickBot="1" x14ac:dyDescent="0.25">
      <c r="B214" s="75" t="s">
        <v>148</v>
      </c>
      <c r="C214" s="76">
        <v>1209.8800000000001</v>
      </c>
    </row>
    <row r="215" spans="2:3" ht="13.5" thickBot="1" x14ac:dyDescent="0.25">
      <c r="B215" s="75" t="s">
        <v>149</v>
      </c>
      <c r="C215" s="76">
        <v>1500</v>
      </c>
    </row>
    <row r="216" spans="2:3" ht="13.5" thickBot="1" x14ac:dyDescent="0.25">
      <c r="B216" s="75" t="s">
        <v>150</v>
      </c>
      <c r="C216" s="76">
        <v>1500</v>
      </c>
    </row>
    <row r="217" spans="2:3" ht="13.5" thickBot="1" x14ac:dyDescent="0.25">
      <c r="B217" s="75" t="s">
        <v>151</v>
      </c>
      <c r="C217" s="76">
        <v>0</v>
      </c>
    </row>
    <row r="218" spans="2:3" ht="13.5" thickBot="1" x14ac:dyDescent="0.25">
      <c r="B218" s="77" t="s">
        <v>152</v>
      </c>
      <c r="C218" s="76">
        <v>0</v>
      </c>
    </row>
    <row r="219" spans="2:3" ht="13.5" thickBot="1" x14ac:dyDescent="0.25">
      <c r="B219" s="75" t="s">
        <v>153</v>
      </c>
      <c r="C219" s="76">
        <v>0</v>
      </c>
    </row>
    <row r="220" spans="2:3" ht="13.5" thickBot="1" x14ac:dyDescent="0.25">
      <c r="B220" s="78" t="s">
        <v>40</v>
      </c>
      <c r="C220" s="79">
        <v>13096.11</v>
      </c>
    </row>
    <row r="221" spans="2:3" x14ac:dyDescent="0.2">
      <c r="B221" s="83" t="s">
        <v>154</v>
      </c>
      <c r="C221" s="84"/>
    </row>
    <row r="222" spans="2:3" ht="13.5" thickBot="1" x14ac:dyDescent="0.25">
      <c r="B222" s="85" t="s">
        <v>155</v>
      </c>
      <c r="C222" s="86"/>
    </row>
    <row r="223" spans="2:3" ht="13.5" thickBot="1" x14ac:dyDescent="0.25">
      <c r="B223" s="73" t="s">
        <v>140</v>
      </c>
      <c r="C223" s="80" t="s">
        <v>141</v>
      </c>
    </row>
    <row r="224" spans="2:3" ht="13.5" thickBot="1" x14ac:dyDescent="0.25">
      <c r="B224" s="81" t="s">
        <v>146</v>
      </c>
      <c r="C224" s="82">
        <v>2000</v>
      </c>
    </row>
    <row r="225" spans="2:3" ht="13.5" thickBot="1" x14ac:dyDescent="0.25">
      <c r="B225" s="75" t="s">
        <v>156</v>
      </c>
      <c r="C225" s="82">
        <v>1000</v>
      </c>
    </row>
    <row r="226" spans="2:3" ht="13.5" thickBot="1" x14ac:dyDescent="0.25">
      <c r="B226" s="78" t="s">
        <v>40</v>
      </c>
      <c r="C226" s="79">
        <v>3000</v>
      </c>
    </row>
    <row r="227" spans="2:3" x14ac:dyDescent="0.2">
      <c r="B227" s="83" t="s">
        <v>157</v>
      </c>
      <c r="C227" s="84"/>
    </row>
    <row r="228" spans="2:3" ht="13.5" thickBot="1" x14ac:dyDescent="0.25">
      <c r="B228" s="85" t="s">
        <v>158</v>
      </c>
      <c r="C228" s="86"/>
    </row>
    <row r="229" spans="2:3" ht="13.5" thickBot="1" x14ac:dyDescent="0.25">
      <c r="B229" s="73" t="s">
        <v>140</v>
      </c>
      <c r="C229" s="80" t="s">
        <v>141</v>
      </c>
    </row>
    <row r="230" spans="2:3" ht="13.5" thickBot="1" x14ac:dyDescent="0.25">
      <c r="B230" s="75" t="s">
        <v>143</v>
      </c>
      <c r="C230" s="76">
        <v>378.42</v>
      </c>
    </row>
    <row r="231" spans="2:3" ht="13.5" thickBot="1" x14ac:dyDescent="0.25">
      <c r="B231" s="75" t="s">
        <v>159</v>
      </c>
      <c r="C231" s="76">
        <v>600</v>
      </c>
    </row>
    <row r="232" spans="2:3" ht="13.5" thickBot="1" x14ac:dyDescent="0.25">
      <c r="B232" s="75" t="s">
        <v>160</v>
      </c>
      <c r="C232" s="76">
        <v>600</v>
      </c>
    </row>
    <row r="233" spans="2:3" ht="13.5" thickBot="1" x14ac:dyDescent="0.25">
      <c r="B233" s="75" t="s">
        <v>161</v>
      </c>
      <c r="C233" s="76">
        <v>600</v>
      </c>
    </row>
    <row r="234" spans="2:3" ht="13.5" thickBot="1" x14ac:dyDescent="0.25">
      <c r="B234" s="75" t="s">
        <v>151</v>
      </c>
      <c r="C234" s="76">
        <v>0</v>
      </c>
    </row>
    <row r="235" spans="2:3" ht="13.5" thickBot="1" x14ac:dyDescent="0.25">
      <c r="B235" s="77" t="s">
        <v>152</v>
      </c>
      <c r="C235" s="76">
        <v>600</v>
      </c>
    </row>
    <row r="236" spans="2:3" ht="13.5" thickBot="1" x14ac:dyDescent="0.25">
      <c r="B236" s="75" t="s">
        <v>153</v>
      </c>
      <c r="C236" s="76">
        <v>0</v>
      </c>
    </row>
    <row r="237" spans="2:3" ht="13.5" thickBot="1" x14ac:dyDescent="0.25">
      <c r="B237" s="78" t="s">
        <v>40</v>
      </c>
      <c r="C237" s="79">
        <v>2778.42</v>
      </c>
    </row>
    <row r="238" spans="2:3" ht="15" x14ac:dyDescent="0.25">
      <c r="B238" s="72"/>
      <c r="C238"/>
    </row>
    <row r="239" spans="2:3" ht="15" x14ac:dyDescent="0.25">
      <c r="B239" s="72"/>
      <c r="C239"/>
    </row>
    <row r="240" spans="2:3" ht="15" x14ac:dyDescent="0.25">
      <c r="B240" s="72"/>
      <c r="C240"/>
    </row>
    <row r="241" spans="2:3" ht="15" x14ac:dyDescent="0.25">
      <c r="B241" s="72"/>
      <c r="C241"/>
    </row>
    <row r="242" spans="2:3" ht="15" x14ac:dyDescent="0.25">
      <c r="B242" s="72"/>
      <c r="C242"/>
    </row>
    <row r="243" spans="2:3" ht="15" x14ac:dyDescent="0.25">
      <c r="B243" s="72"/>
      <c r="C243"/>
    </row>
  </sheetData>
  <mergeCells count="22">
    <mergeCell ref="B228:C228"/>
    <mergeCell ref="B203:C203"/>
    <mergeCell ref="B205:C205"/>
    <mergeCell ref="B206:C206"/>
    <mergeCell ref="B221:C221"/>
    <mergeCell ref="B222:C222"/>
    <mergeCell ref="B227:C227"/>
    <mergeCell ref="B92:C92"/>
    <mergeCell ref="B69:C69"/>
    <mergeCell ref="B197:C197"/>
    <mergeCell ref="B62:C62"/>
    <mergeCell ref="B3:C3"/>
    <mergeCell ref="B41:C41"/>
    <mergeCell ref="B43:C43"/>
    <mergeCell ref="B54:C54"/>
    <mergeCell ref="B60:C60"/>
    <mergeCell ref="B31:C31"/>
    <mergeCell ref="B7:C7"/>
    <mergeCell ref="B9:C9"/>
    <mergeCell ref="B18:C18"/>
    <mergeCell ref="B25:C25"/>
    <mergeCell ref="B107:C107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SUBVENCIONS 2022</vt:lpstr>
      <vt:lpstr>'SUBVENCIONS 2022'!Àrea_d'impressió</vt:lpstr>
      <vt:lpstr>'SUBVENCIONS 2022'!Print_Titles</vt:lpstr>
      <vt:lpstr>'SUBVENCIONS 2022'!Títols_per_imprimir</vt:lpstr>
    </vt:vector>
  </TitlesOfParts>
  <Company>Ajuntament de Mont-roig del 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dcabreraloc</dc:creator>
  <cp:lastModifiedBy>Isaac Albesa</cp:lastModifiedBy>
  <cp:lastPrinted>2022-02-08T12:35:10Z</cp:lastPrinted>
  <dcterms:created xsi:type="dcterms:W3CDTF">2022-01-11T08:14:50Z</dcterms:created>
  <dcterms:modified xsi:type="dcterms:W3CDTF">2023-12-13T11:09:23Z</dcterms:modified>
</cp:coreProperties>
</file>